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>
    <mc:Choice Requires="x15">
      <x15ac:absPath xmlns:x15ac="http://schemas.microsoft.com/office/spreadsheetml/2010/11/ac" url="\\100.83.186.242\担い手総合対策室\100_担い手対策室（共有）\100_検討中（過去ﾌｫﾙﾀﾞ）\12_執行関係\01_要望関係\令和８年度\01_Ｒ８当初_農地利用効率化等支援交付金\04_要望調査様式\"/>
    </mc:Choice>
  </mc:AlternateContent>
  <xr:revisionPtr revIDLastSave="0" documentId="13_ncr:1_{8A7ED961-FA39-4BBD-BCA5-621A95CF9171}" xr6:coauthVersionLast="47" xr6:coauthVersionMax="47" xr10:uidLastSave="{00000000-0000-0000-0000-000000000000}"/>
  <bookViews>
    <workbookView xWindow="-28920" yWindow="-45" windowWidth="29040" windowHeight="15720" xr2:uid="{00000000-000D-0000-FFFF-FFFF00000000}"/>
  </bookViews>
  <sheets>
    <sheet name="１　融資主体タイプ" sheetId="9" r:id="rId1"/>
    <sheet name="２　条件不利タイプ" sheetId="13" r:id="rId2"/>
    <sheet name="３　集計" sheetId="11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<sst xmlns="http://schemas.openxmlformats.org/spreadsheetml/2006/main" count="135" uniqueCount="85">
  <si>
    <t>地区名</t>
    <rPh sb="0" eb="3">
      <t>チクメイ</t>
    </rPh>
    <phoneticPr fontId="3"/>
  </si>
  <si>
    <t>事業費（円）</t>
    <rPh sb="0" eb="3">
      <t>ジギョウヒ</t>
    </rPh>
    <rPh sb="4" eb="5">
      <t>エン</t>
    </rPh>
    <phoneticPr fontId="3"/>
  </si>
  <si>
    <t>国庫補助金（円）
※1/2以内</t>
    <rPh sb="0" eb="2">
      <t>コッコ</t>
    </rPh>
    <rPh sb="2" eb="5">
      <t>ホジョキン</t>
    </rPh>
    <rPh sb="6" eb="7">
      <t>エン</t>
    </rPh>
    <rPh sb="13" eb="15">
      <t>イナイ</t>
    </rPh>
    <phoneticPr fontId="3"/>
  </si>
  <si>
    <t>国費が事業費の1/2以内か</t>
    <rPh sb="0" eb="2">
      <t>コクヒ</t>
    </rPh>
    <rPh sb="3" eb="6">
      <t>ジギョウヒ</t>
    </rPh>
    <rPh sb="10" eb="12">
      <t>イナイ</t>
    </rPh>
    <phoneticPr fontId="3"/>
  </si>
  <si>
    <t>（参考）</t>
    <rPh sb="1" eb="3">
      <t>サンコウ</t>
    </rPh>
    <phoneticPr fontId="3"/>
  </si>
  <si>
    <t>都道府県名</t>
    <phoneticPr fontId="3"/>
  </si>
  <si>
    <t>市町村名</t>
    <phoneticPr fontId="3"/>
  </si>
  <si>
    <t>附帯事務費は事業費の
0.4％以内（市町村）</t>
    <rPh sb="0" eb="2">
      <t>フタイ</t>
    </rPh>
    <rPh sb="2" eb="5">
      <t>ジムヒ</t>
    </rPh>
    <rPh sb="6" eb="9">
      <t>ジギョウヒ</t>
    </rPh>
    <rPh sb="15" eb="17">
      <t>イナイ</t>
    </rPh>
    <rPh sb="18" eb="19">
      <t>シ</t>
    </rPh>
    <rPh sb="19" eb="21">
      <t>チョウソン</t>
    </rPh>
    <phoneticPr fontId="3"/>
  </si>
  <si>
    <t>附帯事務費は事業費の
1.7％以内（都道府県）</t>
    <rPh sb="0" eb="2">
      <t>フタイ</t>
    </rPh>
    <rPh sb="2" eb="5">
      <t>ジムヒ</t>
    </rPh>
    <rPh sb="6" eb="9">
      <t>ジギョウヒ</t>
    </rPh>
    <rPh sb="15" eb="17">
      <t>イナイ</t>
    </rPh>
    <rPh sb="18" eb="22">
      <t>トドウフケン</t>
    </rPh>
    <rPh sb="21" eb="22">
      <t>ケン</t>
    </rPh>
    <rPh sb="22" eb="23">
      <t>ドウケン</t>
    </rPh>
    <phoneticPr fontId="3"/>
  </si>
  <si>
    <t>北海道</t>
  </si>
  <si>
    <t>青森県</t>
  </si>
  <si>
    <t>岩手県</t>
  </si>
  <si>
    <t>宮城県</t>
  </si>
  <si>
    <t>秋田県</t>
  </si>
  <si>
    <t>山形県</t>
  </si>
  <si>
    <t>福島県</t>
  </si>
  <si>
    <t>東北計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</si>
  <si>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</si>
  <si>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</si>
  <si>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</si>
  <si>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</si>
  <si>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</si>
  <si>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</si>
  <si>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</si>
  <si>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山梨県</t>
  </si>
  <si>
    <t>長野県</t>
  </si>
  <si>
    <t>静岡県</t>
  </si>
  <si>
    <t>関東計</t>
    <rPh sb="0" eb="2">
      <t>カントウ</t>
    </rPh>
    <rPh sb="2" eb="3">
      <t>ケイ</t>
    </rPh>
    <phoneticPr fontId="7"/>
  </si>
  <si>
    <t>新潟県</t>
  </si>
  <si>
    <t>富山県</t>
  </si>
  <si>
    <t>石川県</t>
  </si>
  <si>
    <t>福井県</t>
  </si>
  <si>
    <t>北陸計</t>
    <rPh sb="0" eb="2">
      <t>ホクリク</t>
    </rPh>
    <rPh sb="2" eb="3">
      <t>ケイ</t>
    </rPh>
    <phoneticPr fontId="7"/>
  </si>
  <si>
    <t>岐阜県</t>
  </si>
  <si>
    <t>愛知県</t>
  </si>
  <si>
    <t>三重県</t>
  </si>
  <si>
    <t>東海計</t>
    <rPh sb="0" eb="2">
      <t>トウカイ</t>
    </rPh>
    <rPh sb="2" eb="3">
      <t>ケイ</t>
    </rPh>
    <phoneticPr fontId="7"/>
  </si>
  <si>
    <t>滋賀県</t>
  </si>
  <si>
    <t>京都府</t>
  </si>
  <si>
    <t>大阪府</t>
  </si>
  <si>
    <t>兵庫県</t>
  </si>
  <si>
    <t>奈良県</t>
  </si>
  <si>
    <t>和歌山県</t>
  </si>
  <si>
    <t>近畿計</t>
    <rPh sb="0" eb="2">
      <t>キンキ</t>
    </rPh>
    <rPh sb="2" eb="3">
      <t>ケイ</t>
    </rPh>
    <phoneticPr fontId="7"/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</si>
  <si>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</si>
  <si>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</si>
  <si>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</si>
  <si>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</si>
  <si>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</si>
  <si>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</si>
  <si>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</si>
  <si>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</si>
  <si>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</si>
  <si>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中国四国計</t>
    <rPh sb="0" eb="1">
      <t>ナカ</t>
    </rPh>
    <rPh sb="1" eb="2">
      <t>クニ</t>
    </rPh>
    <rPh sb="2" eb="3">
      <t>ヨン</t>
    </rPh>
    <rPh sb="3" eb="4">
      <t>クニ</t>
    </rPh>
    <rPh sb="4" eb="5">
      <t>ケイ</t>
    </rPh>
    <phoneticPr fontId="7"/>
  </si>
  <si>
    <t>福岡県</t>
  </si>
  <si>
    <t>佐賀県</t>
  </si>
  <si>
    <t>長崎県</t>
  </si>
  <si>
    <t>熊本県</t>
  </si>
  <si>
    <t>大分県</t>
  </si>
  <si>
    <t>宮崎県</t>
  </si>
  <si>
    <t>鹿児島県</t>
  </si>
  <si>
    <t>九州計</t>
    <rPh sb="0" eb="2">
      <t>キュウシュウ</t>
    </rPh>
    <rPh sb="2" eb="3">
      <t>ケイ</t>
    </rPh>
    <phoneticPr fontId="7"/>
  </si>
  <si>
    <t>沖縄県</t>
  </si>
  <si>
    <t>全国計</t>
    <rPh sb="0" eb="2">
      <t>ゼンコク</t>
    </rPh>
    <rPh sb="2" eb="3">
      <t>ケイ</t>
    </rPh>
    <phoneticPr fontId="7"/>
  </si>
  <si>
    <t>都道府県名</t>
    <rPh sb="0" eb="4">
      <t>トドウフケン</t>
    </rPh>
    <rPh sb="4" eb="5">
      <t>メイ</t>
    </rPh>
    <phoneticPr fontId="3"/>
  </si>
  <si>
    <t>市町村附帯事務費</t>
    <phoneticPr fontId="3"/>
  </si>
  <si>
    <t>都道府県附帯事務費</t>
    <phoneticPr fontId="3"/>
  </si>
  <si>
    <t>事業費</t>
    <rPh sb="0" eb="3">
      <t>ジギョウヒ</t>
    </rPh>
    <phoneticPr fontId="3"/>
  </si>
  <si>
    <t>国費</t>
    <rPh sb="0" eb="2">
      <t>コクヒ</t>
    </rPh>
    <phoneticPr fontId="3"/>
  </si>
  <si>
    <t>１．都道府県附帯事務費</t>
    <rPh sb="2" eb="6">
      <t>トドウフケン</t>
    </rPh>
    <rPh sb="6" eb="11">
      <t>フタイジムヒ</t>
    </rPh>
    <phoneticPr fontId="3"/>
  </si>
  <si>
    <t>２．市町村附帯事務費</t>
    <rPh sb="2" eb="5">
      <t>シチョウソン</t>
    </rPh>
    <rPh sb="5" eb="10">
      <t>フタイジムヒ</t>
    </rPh>
    <phoneticPr fontId="3"/>
  </si>
  <si>
    <t>農地利用効率化等支援交付金　附帯事務費とりまとめ</t>
    <rPh sb="0" eb="2">
      <t>ノウチ</t>
    </rPh>
    <rPh sb="2" eb="4">
      <t>リヨウ</t>
    </rPh>
    <rPh sb="4" eb="8">
      <t>コウリツカトウ</t>
    </rPh>
    <rPh sb="8" eb="13">
      <t>シエンコウフキン</t>
    </rPh>
    <rPh sb="14" eb="19">
      <t>フタイジムヒ</t>
    </rPh>
    <phoneticPr fontId="3"/>
  </si>
  <si>
    <t>適否</t>
    <rPh sb="0" eb="2">
      <t>テキヒ</t>
    </rPh>
    <phoneticPr fontId="3"/>
  </si>
  <si>
    <t>○○市</t>
    <rPh sb="2" eb="3">
      <t>シ</t>
    </rPh>
    <phoneticPr fontId="3"/>
  </si>
  <si>
    <t>○○</t>
    <phoneticPr fontId="3"/>
  </si>
  <si>
    <t>附帯事務費（要望）</t>
    <rPh sb="0" eb="2">
      <t>フタイ</t>
    </rPh>
    <rPh sb="2" eb="5">
      <t>ジムヒ</t>
    </rPh>
    <rPh sb="6" eb="8">
      <t>ヨウボウ</t>
    </rPh>
    <phoneticPr fontId="3"/>
  </si>
  <si>
    <t>（単位：円）</t>
    <rPh sb="1" eb="3">
      <t>タンイ</t>
    </rPh>
    <rPh sb="4" eb="5">
      <t>エン</t>
    </rPh>
    <phoneticPr fontId="3"/>
  </si>
  <si>
    <t>要　　望　　額</t>
    <rPh sb="0" eb="1">
      <t>ヨウ</t>
    </rPh>
    <rPh sb="3" eb="4">
      <t>ノゾミ</t>
    </rPh>
    <rPh sb="6" eb="7">
      <t>ガク</t>
    </rPh>
    <phoneticPr fontId="3"/>
  </si>
  <si>
    <t>（様式３）－１</t>
    <rPh sb="1" eb="3">
      <t>ヨウシキ</t>
    </rPh>
    <phoneticPr fontId="3"/>
  </si>
  <si>
    <t>○○県</t>
    <rPh sb="2" eb="3">
      <t>ケン</t>
    </rPh>
    <phoneticPr fontId="3"/>
  </si>
  <si>
    <t>１　融資主体支援タイプ　附帯事務費</t>
    <rPh sb="2" eb="4">
      <t>ユウシ</t>
    </rPh>
    <rPh sb="4" eb="6">
      <t>シュタイ</t>
    </rPh>
    <rPh sb="6" eb="8">
      <t>シエン</t>
    </rPh>
    <rPh sb="12" eb="14">
      <t>フタイ</t>
    </rPh>
    <rPh sb="14" eb="17">
      <t>ジムヒ</t>
    </rPh>
    <phoneticPr fontId="3"/>
  </si>
  <si>
    <t>１　融資主体支援タイプ</t>
    <rPh sb="2" eb="4">
      <t>ユウシ</t>
    </rPh>
    <rPh sb="4" eb="6">
      <t>シュタイ</t>
    </rPh>
    <rPh sb="6" eb="8">
      <t>シエン</t>
    </rPh>
    <phoneticPr fontId="3"/>
  </si>
  <si>
    <t>２　条件不利地域支援タイプ　附帯事務費</t>
    <rPh sb="2" eb="4">
      <t>ジョウケン</t>
    </rPh>
    <rPh sb="4" eb="6">
      <t>フリ</t>
    </rPh>
    <rPh sb="6" eb="8">
      <t>チイキ</t>
    </rPh>
    <rPh sb="8" eb="10">
      <t>シエン</t>
    </rPh>
    <rPh sb="14" eb="16">
      <t>フタイ</t>
    </rPh>
    <rPh sb="16" eb="19">
      <t>ジムヒ</t>
    </rPh>
    <phoneticPr fontId="3"/>
  </si>
  <si>
    <t>２　条件不利地域支援タイプ</t>
    <rPh sb="2" eb="4">
      <t>ジョウケン</t>
    </rPh>
    <rPh sb="4" eb="6">
      <t>フリ</t>
    </rPh>
    <rPh sb="6" eb="8">
      <t>チイキ</t>
    </rPh>
    <rPh sb="8" eb="10">
      <t>シエン</t>
    </rPh>
    <phoneticPr fontId="3"/>
  </si>
  <si>
    <t>合計３＝１＋２</t>
    <rPh sb="0" eb="2">
      <t>ゴウケイ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</si>
</sst>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);[Red]\(#,##0\)"/>
    <numFmt numFmtId="177" formatCode="#,##0_ ;[Red]\-#,##0\ "/>
  </numFmts>
  <fonts count="15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4"/>
      <name val="ＭＳ 明朝"/>
      <family val="1"/>
      <charset val="128"/>
    </font>
    <font>
      <sz val="10"/>
      <color rgb="FF0000FF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</cellStyleXfs>
  <cellXfs count="59">
    <xf numFmtId="0" fontId="0" fillId="0" borderId="0" xfId="0">
      <alignment vertical="center"/>
    </xf>
    <xf numFmtId="0" fontId="4" fillId="0" borderId="0" xfId="0" applyFont="1">
      <alignment vertical="center"/>
    </xf>
    <xf numFmtId="176" fontId="4" fillId="0" borderId="1" xfId="1" applyNumberFormat="1" applyFont="1" applyFill="1" applyBorder="1" applyAlignment="1">
      <alignment vertical="center" shrinkToFit="1"/>
    </xf>
    <xf numFmtId="176" fontId="4" fillId="0" borderId="2" xfId="1" applyNumberFormat="1" applyFont="1" applyFill="1" applyBorder="1" applyAlignment="1">
      <alignment vertical="center" shrinkToFit="1"/>
    </xf>
    <xf numFmtId="176" fontId="5" fillId="0" borderId="1" xfId="1" applyNumberFormat="1" applyFont="1" applyFill="1" applyBorder="1" applyAlignment="1">
      <alignment vertical="center" shrinkToFit="1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14" fillId="0" borderId="0" xfId="0" applyFont="1">
      <alignment vertical="center"/>
    </xf>
    <xf numFmtId="176" fontId="4" fillId="0" borderId="13" xfId="1" applyNumberFormat="1" applyFont="1" applyFill="1" applyBorder="1" applyAlignment="1">
      <alignment vertical="center" shrinkToFit="1"/>
    </xf>
    <xf numFmtId="176" fontId="4" fillId="0" borderId="15" xfId="1" applyNumberFormat="1" applyFont="1" applyFill="1" applyBorder="1" applyAlignment="1">
      <alignment vertical="center" shrinkToFit="1"/>
    </xf>
    <xf numFmtId="176" fontId="5" fillId="0" borderId="15" xfId="1" applyNumberFormat="1" applyFont="1" applyFill="1" applyBorder="1" applyAlignment="1">
      <alignment vertical="center" shrinkToFit="1"/>
    </xf>
    <xf numFmtId="176" fontId="4" fillId="0" borderId="11" xfId="1" applyNumberFormat="1" applyFont="1" applyFill="1" applyBorder="1" applyAlignment="1">
      <alignment vertical="center" shrinkToFit="1"/>
    </xf>
    <xf numFmtId="176" fontId="4" fillId="0" borderId="5" xfId="1" applyNumberFormat="1" applyFont="1" applyFill="1" applyBorder="1" applyAlignment="1">
      <alignment vertical="center" shrinkToFit="1"/>
    </xf>
    <xf numFmtId="0" fontId="11" fillId="0" borderId="0" xfId="0" applyFont="1" applyAlignment="1">
      <alignment horizontal="center" vertical="center" wrapText="1"/>
    </xf>
    <xf numFmtId="176" fontId="4" fillId="0" borderId="0" xfId="0" applyNumberFormat="1" applyFont="1">
      <alignment vertical="center"/>
    </xf>
    <xf numFmtId="177" fontId="4" fillId="0" borderId="8" xfId="0" applyNumberFormat="1" applyFont="1" applyBorder="1" applyAlignment="1">
      <alignment vertical="center" shrinkToFit="1"/>
    </xf>
    <xf numFmtId="177" fontId="4" fillId="0" borderId="4" xfId="0" applyNumberFormat="1" applyFont="1" applyBorder="1" applyAlignment="1">
      <alignment vertical="center" shrinkToFit="1"/>
    </xf>
    <xf numFmtId="177" fontId="4" fillId="0" borderId="15" xfId="0" applyNumberFormat="1" applyFont="1" applyBorder="1" applyAlignment="1">
      <alignment vertical="center" shrinkToFit="1"/>
    </xf>
    <xf numFmtId="177" fontId="4" fillId="0" borderId="1" xfId="0" applyNumberFormat="1" applyFont="1" applyBorder="1" applyAlignment="1">
      <alignment vertical="center" shrinkToFit="1"/>
    </xf>
    <xf numFmtId="177" fontId="4" fillId="0" borderId="10" xfId="0" applyNumberFormat="1" applyFont="1" applyBorder="1" applyAlignment="1">
      <alignment vertical="center" shrinkToFit="1"/>
    </xf>
    <xf numFmtId="177" fontId="4" fillId="0" borderId="3" xfId="0" applyNumberFormat="1" applyFont="1" applyBorder="1" applyAlignment="1">
      <alignment vertical="center" shrinkToFit="1"/>
    </xf>
    <xf numFmtId="177" fontId="4" fillId="0" borderId="13" xfId="0" applyNumberFormat="1" applyFont="1" applyBorder="1" applyAlignment="1">
      <alignment vertical="center" shrinkToFit="1"/>
    </xf>
    <xf numFmtId="177" fontId="4" fillId="0" borderId="2" xfId="0" applyNumberFormat="1" applyFont="1" applyBorder="1" applyAlignment="1">
      <alignment vertical="center" shrinkToFit="1"/>
    </xf>
    <xf numFmtId="38" fontId="0" fillId="0" borderId="15" xfId="1" applyFont="1" applyBorder="1" applyAlignment="1">
      <alignment vertical="center" shrinkToFit="1"/>
    </xf>
    <xf numFmtId="38" fontId="0" fillId="2" borderId="15" xfId="1" applyFont="1" applyFill="1" applyBorder="1" applyAlignment="1">
      <alignment vertical="center" shrinkToFit="1"/>
    </xf>
    <xf numFmtId="0" fontId="0" fillId="0" borderId="0" xfId="0" applyAlignment="1">
      <alignment horizontal="right" vertical="center"/>
    </xf>
    <xf numFmtId="0" fontId="4" fillId="0" borderId="12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1" fillId="0" borderId="0" xfId="0" applyFont="1" applyAlignment="1">
      <alignment horizontal="center" vertical="center" shrinkToFit="1"/>
    </xf>
    <xf numFmtId="0" fontId="4" fillId="0" borderId="17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15" xfId="0" applyBorder="1" applyAlignment="1">
      <alignment vertical="center" shrinkToFit="1"/>
    </xf>
    <xf numFmtId="0" fontId="0" fillId="2" borderId="15" xfId="0" applyFill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8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8" xfId="0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</cellXfs>
  <cellStyles count="24">
    <cellStyle name="パーセント 2" xfId="6" xr:uid="{00000000-0005-0000-0000-000000000000}"/>
    <cellStyle name="パーセント 3" xfId="7" xr:uid="{00000000-0005-0000-0000-000001000000}"/>
    <cellStyle name="パーセント 4" xfId="8" xr:uid="{00000000-0005-0000-0000-000002000000}"/>
    <cellStyle name="パーセント 4 2" xfId="9" xr:uid="{00000000-0005-0000-0000-000003000000}"/>
    <cellStyle name="桁区切り" xfId="1" builtinId="6"/>
    <cellStyle name="桁区切り 2" xfId="10" xr:uid="{00000000-0005-0000-0000-000005000000}"/>
    <cellStyle name="桁区切り 3" xfId="11" xr:uid="{00000000-0005-0000-0000-000006000000}"/>
    <cellStyle name="桁区切り 4" xfId="4" xr:uid="{00000000-0005-0000-0000-000007000000}"/>
    <cellStyle name="桁区切り 4 2" xfId="12" xr:uid="{00000000-0005-0000-0000-000008000000}"/>
    <cellStyle name="通貨 2" xfId="13" xr:uid="{00000000-0005-0000-0000-000009000000}"/>
    <cellStyle name="標準" xfId="0" builtinId="0"/>
    <cellStyle name="標準 2" xfId="2" xr:uid="{00000000-0005-0000-0000-00000B000000}"/>
    <cellStyle name="標準 2 2" xfId="14" xr:uid="{00000000-0005-0000-0000-00000C000000}"/>
    <cellStyle name="標準 2 2 2" xfId="3" xr:uid="{00000000-0005-0000-0000-00000D000000}"/>
    <cellStyle name="標準 3" xfId="15" xr:uid="{00000000-0005-0000-0000-00000E000000}"/>
    <cellStyle name="標準 3 2 2" xfId="16" xr:uid="{00000000-0005-0000-0000-00000F000000}"/>
    <cellStyle name="標準 3 2 2 2" xfId="17" xr:uid="{00000000-0005-0000-0000-000010000000}"/>
    <cellStyle name="標準 4" xfId="18" xr:uid="{00000000-0005-0000-0000-000011000000}"/>
    <cellStyle name="標準 4 2" xfId="19" xr:uid="{00000000-0005-0000-0000-000012000000}"/>
    <cellStyle name="標準 5" xfId="5" xr:uid="{00000000-0005-0000-0000-000013000000}"/>
    <cellStyle name="標準 5 2" xfId="20" xr:uid="{00000000-0005-0000-0000-000014000000}"/>
    <cellStyle name="標準 6" xfId="21" xr:uid="{00000000-0005-0000-0000-000015000000}"/>
    <cellStyle name="標準 6 2" xfId="22" xr:uid="{00000000-0005-0000-0000-000016000000}"/>
    <cellStyle name="未定義" xfId="23" xr:uid="{00000000-0005-0000-0000-000017000000}"/>
  </cellStyles>
  <dxfs count="0"/>
  <tableStyles count="0" defaultTableStyle="TableStyleMedium9" defaultPivotStyle="PivotStyleLight16"/>
  <colors>
    <mruColors>
      <color rgb="FF0000FF"/>
      <color rgb="FFFFFF99"/>
      <color rgb="FF66FFFF"/>
      <color rgb="FF33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11" Type="http://schemas.openxmlformats.org/officeDocument/2006/relationships/customXml" Target="../customXml/item3.xml" /><Relationship Id="rId5" Type="http://schemas.openxmlformats.org/officeDocument/2006/relationships/theme" Target="theme/theme1.xml" /><Relationship Id="rId10" Type="http://schemas.openxmlformats.org/officeDocument/2006/relationships/customXml" Target="../customXml/item2.xml" /><Relationship Id="rId9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80DB3-603F-495C-BF8E-95BCC4F4A3D1}">
  <sheetPr>
    <pageSetUpPr fitToPage="1"/>
  </sheetPr>
  <dimension ref="A1:K55"/>
  <sheetViews>
    <sheetView tabSelected="1" view="pageBreakPreview" zoomScaleNormal="100" zoomScaleSheetLayoutView="100" workbookViewId="0">
      <pane ySplit="3" topLeftCell="A4" activePane="bottomLeft" state="frozen"/>
      <selection activeCell="E17" sqref="E17"/>
      <selection pane="bottomLeft" activeCell="B2" sqref="B2"/>
    </sheetView>
  </sheetViews>
  <sheetFormatPr defaultColWidth="9" defaultRowHeight="12"/>
  <cols>
    <col min="1" max="1" width="2.375" style="1" bestFit="1" customWidth="1"/>
    <col min="2" max="6" width="13.375" style="1" customWidth="1"/>
    <col min="7" max="7" width="15.125" style="1" customWidth="1"/>
    <col min="8" max="8" width="8.75" style="1" customWidth="1"/>
    <col min="9" max="9" width="4.375" style="1" customWidth="1"/>
    <col min="10" max="11" width="21.375" style="1" customWidth="1"/>
    <col min="12" max="16384" width="9" style="1"/>
  </cols>
  <sheetData>
    <row r="1" spans="1:11" ht="13.5">
      <c r="K1" s="27" t="s">
        <v>78</v>
      </c>
    </row>
    <row r="2" spans="1:11" ht="21.75" customHeight="1">
      <c r="B2" s="9" t="s">
        <v>80</v>
      </c>
    </row>
    <row r="3" spans="1:11" ht="21.75" customHeight="1"/>
    <row r="4" spans="1:11" ht="21.75" customHeight="1" thickBot="1">
      <c r="B4" s="1" t="s">
        <v>69</v>
      </c>
    </row>
    <row r="5" spans="1:11" ht="26.25" customHeight="1">
      <c r="B5" s="48" t="s">
        <v>5</v>
      </c>
      <c r="C5" s="46" t="s">
        <v>1</v>
      </c>
      <c r="D5" s="44" t="s">
        <v>75</v>
      </c>
      <c r="E5" s="45"/>
      <c r="J5" s="6" t="s">
        <v>4</v>
      </c>
    </row>
    <row r="6" spans="1:11" ht="32.25" customHeight="1" thickBot="1">
      <c r="B6" s="49"/>
      <c r="C6" s="47"/>
      <c r="D6" s="35" t="s">
        <v>1</v>
      </c>
      <c r="E6" s="8" t="s">
        <v>2</v>
      </c>
      <c r="H6" s="38" t="s">
        <v>72</v>
      </c>
      <c r="J6" s="15" t="s">
        <v>8</v>
      </c>
      <c r="K6" s="38" t="s">
        <v>3</v>
      </c>
    </row>
    <row r="7" spans="1:11" ht="24.6" customHeight="1">
      <c r="A7" s="1">
        <v>1</v>
      </c>
      <c r="B7" s="39" t="s">
        <v>79</v>
      </c>
      <c r="C7" s="17">
        <v>10000000</v>
      </c>
      <c r="D7" s="17">
        <v>170000</v>
      </c>
      <c r="E7" s="18">
        <v>85000</v>
      </c>
      <c r="F7" s="37"/>
      <c r="G7" s="37"/>
      <c r="H7" s="36" t="str">
        <f>IF(AND(J7="○",K7="○"),"○","×")</f>
        <v>○</v>
      </c>
      <c r="I7" s="37"/>
      <c r="J7" s="38" t="str">
        <f>IF(D7/C7&gt;0.017,"×","○")</f>
        <v>○</v>
      </c>
      <c r="K7" s="38" t="str">
        <f>IF(E7/D7&gt;0.5,"×","○")</f>
        <v>○</v>
      </c>
    </row>
    <row r="8" spans="1:11" ht="24.6" customHeight="1">
      <c r="A8" s="1">
        <v>1</v>
      </c>
      <c r="B8" s="28"/>
      <c r="C8" s="23"/>
      <c r="D8" s="23"/>
      <c r="E8" s="24"/>
      <c r="F8" s="37"/>
      <c r="G8" s="37"/>
      <c r="H8" s="36" t="e">
        <f t="shared" ref="H8:H16" si="0">IF(AND(J8="○",K8="○"),"○","×")</f>
        <v>#DIV/0!</v>
      </c>
      <c r="I8" s="37"/>
      <c r="J8" s="38" t="e">
        <f t="shared" ref="J8:J16" si="1">IF(D8/C8&gt;0.017,"×","○")</f>
        <v>#DIV/0!</v>
      </c>
      <c r="K8" s="38" t="e">
        <f t="shared" ref="K8:K16" si="2">IF(E8/D8&gt;0.5,"×","○")</f>
        <v>#DIV/0!</v>
      </c>
    </row>
    <row r="9" spans="1:11" ht="24.6" customHeight="1">
      <c r="A9" s="1">
        <v>1</v>
      </c>
      <c r="B9" s="28"/>
      <c r="C9" s="23"/>
      <c r="D9" s="23"/>
      <c r="E9" s="24"/>
      <c r="F9" s="37"/>
      <c r="G9" s="37"/>
      <c r="H9" s="36" t="e">
        <f t="shared" si="0"/>
        <v>#DIV/0!</v>
      </c>
      <c r="I9" s="37"/>
      <c r="J9" s="38" t="e">
        <f t="shared" si="1"/>
        <v>#DIV/0!</v>
      </c>
      <c r="K9" s="38" t="e">
        <f t="shared" si="2"/>
        <v>#DIV/0!</v>
      </c>
    </row>
    <row r="10" spans="1:11" ht="24.6" customHeight="1">
      <c r="A10" s="1">
        <v>1</v>
      </c>
      <c r="B10" s="28"/>
      <c r="C10" s="23"/>
      <c r="D10" s="23"/>
      <c r="E10" s="24"/>
      <c r="F10" s="37"/>
      <c r="G10" s="37"/>
      <c r="H10" s="36" t="e">
        <f t="shared" si="0"/>
        <v>#DIV/0!</v>
      </c>
      <c r="I10" s="37"/>
      <c r="J10" s="38" t="e">
        <f t="shared" si="1"/>
        <v>#DIV/0!</v>
      </c>
      <c r="K10" s="38" t="e">
        <f t="shared" si="2"/>
        <v>#DIV/0!</v>
      </c>
    </row>
    <row r="11" spans="1:11" ht="24.6" customHeight="1">
      <c r="A11" s="1">
        <v>1</v>
      </c>
      <c r="B11" s="28"/>
      <c r="C11" s="23"/>
      <c r="D11" s="23"/>
      <c r="E11" s="24"/>
      <c r="F11" s="37"/>
      <c r="G11" s="37"/>
      <c r="H11" s="36" t="e">
        <f t="shared" si="0"/>
        <v>#DIV/0!</v>
      </c>
      <c r="I11" s="37"/>
      <c r="J11" s="38" t="e">
        <f t="shared" si="1"/>
        <v>#DIV/0!</v>
      </c>
      <c r="K11" s="38" t="e">
        <f t="shared" si="2"/>
        <v>#DIV/0!</v>
      </c>
    </row>
    <row r="12" spans="1:11" ht="24.6" customHeight="1">
      <c r="A12" s="1">
        <v>1</v>
      </c>
      <c r="B12" s="28"/>
      <c r="C12" s="23"/>
      <c r="D12" s="23"/>
      <c r="E12" s="24"/>
      <c r="F12" s="37"/>
      <c r="G12" s="37"/>
      <c r="H12" s="36" t="e">
        <f t="shared" si="0"/>
        <v>#DIV/0!</v>
      </c>
      <c r="I12" s="37"/>
      <c r="J12" s="38" t="e">
        <f t="shared" si="1"/>
        <v>#DIV/0!</v>
      </c>
      <c r="K12" s="38" t="e">
        <f t="shared" si="2"/>
        <v>#DIV/0!</v>
      </c>
    </row>
    <row r="13" spans="1:11" ht="24.6" customHeight="1">
      <c r="A13" s="1">
        <v>1</v>
      </c>
      <c r="B13" s="30"/>
      <c r="C13" s="19"/>
      <c r="D13" s="19"/>
      <c r="E13" s="20"/>
      <c r="F13" s="37"/>
      <c r="G13" s="37"/>
      <c r="H13" s="36" t="e">
        <f t="shared" si="0"/>
        <v>#DIV/0!</v>
      </c>
      <c r="I13" s="37"/>
      <c r="J13" s="38" t="e">
        <f t="shared" si="1"/>
        <v>#DIV/0!</v>
      </c>
      <c r="K13" s="38" t="e">
        <f t="shared" si="2"/>
        <v>#DIV/0!</v>
      </c>
    </row>
    <row r="14" spans="1:11" ht="24.6" customHeight="1">
      <c r="A14" s="1">
        <v>1</v>
      </c>
      <c r="B14" s="30"/>
      <c r="C14" s="19"/>
      <c r="D14" s="19"/>
      <c r="E14" s="20"/>
      <c r="F14" s="37"/>
      <c r="G14" s="37"/>
      <c r="H14" s="36" t="e">
        <f t="shared" si="0"/>
        <v>#DIV/0!</v>
      </c>
      <c r="I14" s="37"/>
      <c r="J14" s="38" t="e">
        <f t="shared" si="1"/>
        <v>#DIV/0!</v>
      </c>
      <c r="K14" s="38" t="e">
        <f t="shared" si="2"/>
        <v>#DIV/0!</v>
      </c>
    </row>
    <row r="15" spans="1:11" ht="24.6" customHeight="1">
      <c r="A15" s="1">
        <v>1</v>
      </c>
      <c r="B15" s="30"/>
      <c r="C15" s="19"/>
      <c r="D15" s="19"/>
      <c r="E15" s="20"/>
      <c r="F15" s="37"/>
      <c r="G15" s="37"/>
      <c r="H15" s="36" t="e">
        <f t="shared" si="0"/>
        <v>#DIV/0!</v>
      </c>
      <c r="I15" s="37"/>
      <c r="J15" s="38" t="e">
        <f t="shared" si="1"/>
        <v>#DIV/0!</v>
      </c>
      <c r="K15" s="38" t="e">
        <f t="shared" si="2"/>
        <v>#DIV/0!</v>
      </c>
    </row>
    <row r="16" spans="1:11" ht="24.6" customHeight="1" thickBot="1">
      <c r="A16" s="1">
        <v>1</v>
      </c>
      <c r="B16" s="40"/>
      <c r="C16" s="21"/>
      <c r="D16" s="21"/>
      <c r="E16" s="22"/>
      <c r="F16" s="37"/>
      <c r="G16" s="37"/>
      <c r="H16" s="36" t="e">
        <f t="shared" si="0"/>
        <v>#DIV/0!</v>
      </c>
      <c r="I16" s="37"/>
      <c r="J16" s="38" t="e">
        <f t="shared" si="1"/>
        <v>#DIV/0!</v>
      </c>
      <c r="K16" s="38" t="e">
        <f t="shared" si="2"/>
        <v>#DIV/0!</v>
      </c>
    </row>
    <row r="17" spans="1:11" ht="19.5" customHeight="1">
      <c r="B17" s="7"/>
      <c r="C17" s="16"/>
      <c r="D17" s="16"/>
      <c r="E17" s="16"/>
      <c r="H17" s="7"/>
      <c r="J17" s="5"/>
      <c r="K17" s="5"/>
    </row>
    <row r="18" spans="1:11" ht="21.75" customHeight="1" thickBot="1">
      <c r="B18" s="1" t="s">
        <v>70</v>
      </c>
    </row>
    <row r="19" spans="1:11" ht="25.5" customHeight="1">
      <c r="B19" s="48" t="s">
        <v>5</v>
      </c>
      <c r="C19" s="46" t="s">
        <v>6</v>
      </c>
      <c r="D19" s="46" t="s">
        <v>0</v>
      </c>
      <c r="E19" s="46" t="s">
        <v>1</v>
      </c>
      <c r="F19" s="44" t="s">
        <v>75</v>
      </c>
      <c r="G19" s="45"/>
      <c r="J19" s="6" t="s">
        <v>4</v>
      </c>
    </row>
    <row r="20" spans="1:11" ht="33.75" customHeight="1" thickBot="1">
      <c r="B20" s="49"/>
      <c r="C20" s="47"/>
      <c r="D20" s="47"/>
      <c r="E20" s="47"/>
      <c r="F20" s="35" t="s">
        <v>1</v>
      </c>
      <c r="G20" s="8" t="s">
        <v>2</v>
      </c>
      <c r="H20" s="38" t="s">
        <v>72</v>
      </c>
      <c r="J20" s="15" t="s">
        <v>7</v>
      </c>
      <c r="K20" s="38" t="s">
        <v>3</v>
      </c>
    </row>
    <row r="21" spans="1:11" ht="21.75" customHeight="1">
      <c r="A21" s="1">
        <v>2</v>
      </c>
      <c r="B21" s="28" t="s">
        <v>79</v>
      </c>
      <c r="C21" s="29" t="s">
        <v>73</v>
      </c>
      <c r="D21" s="29" t="s">
        <v>74</v>
      </c>
      <c r="E21" s="10">
        <v>10000000</v>
      </c>
      <c r="F21" s="10">
        <v>40000</v>
      </c>
      <c r="G21" s="3">
        <v>20000</v>
      </c>
      <c r="H21" s="36" t="str">
        <f>IF(AND(J21="○",K21="○"),"○","×")</f>
        <v>○</v>
      </c>
      <c r="I21" s="37"/>
      <c r="J21" s="38" t="str">
        <f>IF(F21/E21&gt;0.004,"×","○")</f>
        <v>○</v>
      </c>
      <c r="K21" s="38" t="str">
        <f>IF(G21/F21&gt;0.5,"×","○")</f>
        <v>○</v>
      </c>
    </row>
    <row r="22" spans="1:11" ht="21.75" customHeight="1">
      <c r="A22" s="1">
        <v>2</v>
      </c>
      <c r="B22" s="28"/>
      <c r="C22" s="29"/>
      <c r="D22" s="29"/>
      <c r="E22" s="10"/>
      <c r="F22" s="10"/>
      <c r="G22" s="3"/>
      <c r="H22" s="36" t="e">
        <f t="shared" ref="H22:H55" si="3">IF(AND(J22="○",K22="○"),"○","×")</f>
        <v>#DIV/0!</v>
      </c>
      <c r="I22" s="37"/>
      <c r="J22" s="38" t="e">
        <f t="shared" ref="J22:J55" si="4">IF(F22/E22&gt;0.004,"×","○")</f>
        <v>#DIV/0!</v>
      </c>
      <c r="K22" s="38" t="e">
        <f t="shared" ref="K22:K55" si="5">IF(G22/F22&gt;0.5,"×","○")</f>
        <v>#DIV/0!</v>
      </c>
    </row>
    <row r="23" spans="1:11" ht="21.75" customHeight="1">
      <c r="A23" s="1">
        <v>2</v>
      </c>
      <c r="B23" s="28"/>
      <c r="C23" s="29"/>
      <c r="D23" s="29"/>
      <c r="E23" s="10"/>
      <c r="F23" s="10"/>
      <c r="G23" s="3"/>
      <c r="H23" s="36" t="e">
        <f t="shared" si="3"/>
        <v>#DIV/0!</v>
      </c>
      <c r="I23" s="37"/>
      <c r="J23" s="38" t="e">
        <f t="shared" si="4"/>
        <v>#DIV/0!</v>
      </c>
      <c r="K23" s="38" t="e">
        <f t="shared" si="5"/>
        <v>#DIV/0!</v>
      </c>
    </row>
    <row r="24" spans="1:11" ht="21.75" customHeight="1">
      <c r="A24" s="1">
        <v>2</v>
      </c>
      <c r="B24" s="28"/>
      <c r="C24" s="29"/>
      <c r="D24" s="29"/>
      <c r="E24" s="10"/>
      <c r="F24" s="10"/>
      <c r="G24" s="3"/>
      <c r="H24" s="36" t="e">
        <f t="shared" si="3"/>
        <v>#DIV/0!</v>
      </c>
      <c r="I24" s="37"/>
      <c r="J24" s="38" t="e">
        <f t="shared" si="4"/>
        <v>#DIV/0!</v>
      </c>
      <c r="K24" s="38" t="e">
        <f t="shared" si="5"/>
        <v>#DIV/0!</v>
      </c>
    </row>
    <row r="25" spans="1:11" ht="21.75" customHeight="1">
      <c r="A25" s="1">
        <v>2</v>
      </c>
      <c r="B25" s="28"/>
      <c r="C25" s="29"/>
      <c r="D25" s="29"/>
      <c r="E25" s="10"/>
      <c r="F25" s="10"/>
      <c r="G25" s="3"/>
      <c r="H25" s="36" t="e">
        <f t="shared" si="3"/>
        <v>#DIV/0!</v>
      </c>
      <c r="I25" s="37"/>
      <c r="J25" s="38" t="e">
        <f t="shared" si="4"/>
        <v>#DIV/0!</v>
      </c>
      <c r="K25" s="38" t="e">
        <f t="shared" si="5"/>
        <v>#DIV/0!</v>
      </c>
    </row>
    <row r="26" spans="1:11" ht="21.75" customHeight="1">
      <c r="A26" s="1">
        <v>2</v>
      </c>
      <c r="B26" s="28"/>
      <c r="C26" s="29"/>
      <c r="D26" s="29"/>
      <c r="E26" s="10"/>
      <c r="F26" s="10"/>
      <c r="G26" s="3"/>
      <c r="H26" s="36" t="e">
        <f t="shared" si="3"/>
        <v>#DIV/0!</v>
      </c>
      <c r="I26" s="37"/>
      <c r="J26" s="38" t="e">
        <f t="shared" si="4"/>
        <v>#DIV/0!</v>
      </c>
      <c r="K26" s="38" t="e">
        <f t="shared" si="5"/>
        <v>#DIV/0!</v>
      </c>
    </row>
    <row r="27" spans="1:11" ht="21.75" customHeight="1">
      <c r="A27" s="1">
        <v>2</v>
      </c>
      <c r="B27" s="28"/>
      <c r="C27" s="29"/>
      <c r="D27" s="29"/>
      <c r="E27" s="10"/>
      <c r="F27" s="10"/>
      <c r="G27" s="3"/>
      <c r="H27" s="36" t="e">
        <f t="shared" si="3"/>
        <v>#DIV/0!</v>
      </c>
      <c r="I27" s="37"/>
      <c r="J27" s="38" t="e">
        <f t="shared" si="4"/>
        <v>#DIV/0!</v>
      </c>
      <c r="K27" s="38" t="e">
        <f t="shared" si="5"/>
        <v>#DIV/0!</v>
      </c>
    </row>
    <row r="28" spans="1:11" ht="21.75" customHeight="1">
      <c r="A28" s="1">
        <v>2</v>
      </c>
      <c r="B28" s="28"/>
      <c r="C28" s="29"/>
      <c r="D28" s="29"/>
      <c r="E28" s="10"/>
      <c r="F28" s="10"/>
      <c r="G28" s="3"/>
      <c r="H28" s="36" t="e">
        <f t="shared" si="3"/>
        <v>#DIV/0!</v>
      </c>
      <c r="I28" s="37"/>
      <c r="J28" s="38" t="e">
        <f t="shared" si="4"/>
        <v>#DIV/0!</v>
      </c>
      <c r="K28" s="38" t="e">
        <f t="shared" si="5"/>
        <v>#DIV/0!</v>
      </c>
    </row>
    <row r="29" spans="1:11" ht="21.75" customHeight="1">
      <c r="A29" s="1">
        <v>2</v>
      </c>
      <c r="B29" s="28"/>
      <c r="C29" s="29"/>
      <c r="D29" s="29"/>
      <c r="E29" s="10"/>
      <c r="F29" s="10"/>
      <c r="G29" s="3"/>
      <c r="H29" s="36" t="e">
        <f t="shared" si="3"/>
        <v>#DIV/0!</v>
      </c>
      <c r="I29" s="37"/>
      <c r="J29" s="38" t="e">
        <f t="shared" si="4"/>
        <v>#DIV/0!</v>
      </c>
      <c r="K29" s="38" t="e">
        <f t="shared" si="5"/>
        <v>#DIV/0!</v>
      </c>
    </row>
    <row r="30" spans="1:11" ht="21.75" customHeight="1">
      <c r="A30" s="1">
        <v>2</v>
      </c>
      <c r="B30" s="28"/>
      <c r="C30" s="29"/>
      <c r="D30" s="29"/>
      <c r="E30" s="10"/>
      <c r="F30" s="10"/>
      <c r="G30" s="3"/>
      <c r="H30" s="36" t="e">
        <f t="shared" si="3"/>
        <v>#DIV/0!</v>
      </c>
      <c r="I30" s="37"/>
      <c r="J30" s="38" t="e">
        <f t="shared" si="4"/>
        <v>#DIV/0!</v>
      </c>
      <c r="K30" s="38" t="e">
        <f t="shared" si="5"/>
        <v>#DIV/0!</v>
      </c>
    </row>
    <row r="31" spans="1:11" ht="21.75" customHeight="1">
      <c r="A31" s="1">
        <v>2</v>
      </c>
      <c r="B31" s="28"/>
      <c r="C31" s="29"/>
      <c r="D31" s="29"/>
      <c r="E31" s="10"/>
      <c r="F31" s="10"/>
      <c r="G31" s="3"/>
      <c r="H31" s="36" t="e">
        <f t="shared" si="3"/>
        <v>#DIV/0!</v>
      </c>
      <c r="I31" s="37"/>
      <c r="J31" s="38" t="e">
        <f t="shared" si="4"/>
        <v>#DIV/0!</v>
      </c>
      <c r="K31" s="38" t="e">
        <f t="shared" si="5"/>
        <v>#DIV/0!</v>
      </c>
    </row>
    <row r="32" spans="1:11" ht="21.75" customHeight="1">
      <c r="A32" s="1">
        <v>2</v>
      </c>
      <c r="B32" s="28"/>
      <c r="C32" s="29"/>
      <c r="D32" s="29"/>
      <c r="E32" s="10"/>
      <c r="F32" s="10"/>
      <c r="G32" s="3"/>
      <c r="H32" s="36" t="e">
        <f t="shared" si="3"/>
        <v>#DIV/0!</v>
      </c>
      <c r="I32" s="37"/>
      <c r="J32" s="38" t="e">
        <f t="shared" si="4"/>
        <v>#DIV/0!</v>
      </c>
      <c r="K32" s="38" t="e">
        <f t="shared" si="5"/>
        <v>#DIV/0!</v>
      </c>
    </row>
    <row r="33" spans="1:11" ht="21.75" customHeight="1">
      <c r="A33" s="1">
        <v>2</v>
      </c>
      <c r="B33" s="28"/>
      <c r="C33" s="29"/>
      <c r="D33" s="29"/>
      <c r="E33" s="10"/>
      <c r="F33" s="10"/>
      <c r="G33" s="3"/>
      <c r="H33" s="36" t="e">
        <f t="shared" si="3"/>
        <v>#DIV/0!</v>
      </c>
      <c r="I33" s="37"/>
      <c r="J33" s="38" t="e">
        <f t="shared" si="4"/>
        <v>#DIV/0!</v>
      </c>
      <c r="K33" s="38" t="e">
        <f t="shared" si="5"/>
        <v>#DIV/0!</v>
      </c>
    </row>
    <row r="34" spans="1:11" ht="21.75" customHeight="1">
      <c r="A34" s="1">
        <v>2</v>
      </c>
      <c r="B34" s="28"/>
      <c r="C34" s="29"/>
      <c r="D34" s="29"/>
      <c r="E34" s="10"/>
      <c r="F34" s="10"/>
      <c r="G34" s="3"/>
      <c r="H34" s="36" t="e">
        <f t="shared" si="3"/>
        <v>#DIV/0!</v>
      </c>
      <c r="I34" s="37"/>
      <c r="J34" s="38" t="e">
        <f t="shared" si="4"/>
        <v>#DIV/0!</v>
      </c>
      <c r="K34" s="38" t="e">
        <f t="shared" si="5"/>
        <v>#DIV/0!</v>
      </c>
    </row>
    <row r="35" spans="1:11" ht="21.75" customHeight="1">
      <c r="A35" s="1">
        <v>2</v>
      </c>
      <c r="B35" s="28"/>
      <c r="C35" s="29"/>
      <c r="D35" s="29"/>
      <c r="E35" s="10"/>
      <c r="F35" s="10"/>
      <c r="G35" s="3"/>
      <c r="H35" s="36" t="e">
        <f t="shared" si="3"/>
        <v>#DIV/0!</v>
      </c>
      <c r="I35" s="37"/>
      <c r="J35" s="38" t="e">
        <f t="shared" si="4"/>
        <v>#DIV/0!</v>
      </c>
      <c r="K35" s="38" t="e">
        <f t="shared" si="5"/>
        <v>#DIV/0!</v>
      </c>
    </row>
    <row r="36" spans="1:11" ht="21.75" customHeight="1">
      <c r="A36" s="1">
        <v>2</v>
      </c>
      <c r="B36" s="28"/>
      <c r="C36" s="29"/>
      <c r="D36" s="29"/>
      <c r="E36" s="10"/>
      <c r="F36" s="10"/>
      <c r="G36" s="3"/>
      <c r="H36" s="36" t="e">
        <f t="shared" si="3"/>
        <v>#DIV/0!</v>
      </c>
      <c r="I36" s="37"/>
      <c r="J36" s="38" t="e">
        <f t="shared" si="4"/>
        <v>#DIV/0!</v>
      </c>
      <c r="K36" s="38" t="e">
        <f t="shared" si="5"/>
        <v>#DIV/0!</v>
      </c>
    </row>
    <row r="37" spans="1:11" ht="21.75" customHeight="1">
      <c r="A37" s="1">
        <v>2</v>
      </c>
      <c r="B37" s="28"/>
      <c r="C37" s="29"/>
      <c r="D37" s="29"/>
      <c r="E37" s="10"/>
      <c r="F37" s="10"/>
      <c r="G37" s="3"/>
      <c r="H37" s="36" t="e">
        <f t="shared" si="3"/>
        <v>#DIV/0!</v>
      </c>
      <c r="I37" s="37"/>
      <c r="J37" s="38" t="e">
        <f t="shared" si="4"/>
        <v>#DIV/0!</v>
      </c>
      <c r="K37" s="38" t="e">
        <f t="shared" si="5"/>
        <v>#DIV/0!</v>
      </c>
    </row>
    <row r="38" spans="1:11" ht="21.75" customHeight="1">
      <c r="A38" s="1">
        <v>2</v>
      </c>
      <c r="B38" s="28"/>
      <c r="C38" s="29"/>
      <c r="D38" s="29"/>
      <c r="E38" s="10"/>
      <c r="F38" s="10"/>
      <c r="G38" s="3"/>
      <c r="H38" s="36" t="e">
        <f t="shared" si="3"/>
        <v>#DIV/0!</v>
      </c>
      <c r="I38" s="37"/>
      <c r="J38" s="38" t="e">
        <f t="shared" si="4"/>
        <v>#DIV/0!</v>
      </c>
      <c r="K38" s="38" t="e">
        <f t="shared" si="5"/>
        <v>#DIV/0!</v>
      </c>
    </row>
    <row r="39" spans="1:11" ht="21.75" customHeight="1">
      <c r="A39" s="1">
        <v>2</v>
      </c>
      <c r="B39" s="28"/>
      <c r="C39" s="29"/>
      <c r="D39" s="29"/>
      <c r="E39" s="10"/>
      <c r="F39" s="10"/>
      <c r="G39" s="3"/>
      <c r="H39" s="36" t="e">
        <f t="shared" si="3"/>
        <v>#DIV/0!</v>
      </c>
      <c r="I39" s="37"/>
      <c r="J39" s="38" t="e">
        <f t="shared" si="4"/>
        <v>#DIV/0!</v>
      </c>
      <c r="K39" s="38" t="e">
        <f t="shared" si="5"/>
        <v>#DIV/0!</v>
      </c>
    </row>
    <row r="40" spans="1:11" ht="21.75" customHeight="1">
      <c r="A40" s="1">
        <v>2</v>
      </c>
      <c r="B40" s="28"/>
      <c r="C40" s="29"/>
      <c r="D40" s="29"/>
      <c r="E40" s="10"/>
      <c r="F40" s="10"/>
      <c r="G40" s="3"/>
      <c r="H40" s="36" t="e">
        <f t="shared" si="3"/>
        <v>#DIV/0!</v>
      </c>
      <c r="I40" s="37"/>
      <c r="J40" s="38" t="e">
        <f t="shared" si="4"/>
        <v>#DIV/0!</v>
      </c>
      <c r="K40" s="38" t="e">
        <f t="shared" si="5"/>
        <v>#DIV/0!</v>
      </c>
    </row>
    <row r="41" spans="1:11" ht="21.75" customHeight="1">
      <c r="A41" s="1">
        <v>2</v>
      </c>
      <c r="B41" s="28"/>
      <c r="C41" s="29"/>
      <c r="D41" s="29"/>
      <c r="E41" s="10"/>
      <c r="F41" s="10"/>
      <c r="G41" s="3"/>
      <c r="H41" s="36" t="e">
        <f t="shared" si="3"/>
        <v>#DIV/0!</v>
      </c>
      <c r="I41" s="37"/>
      <c r="J41" s="38" t="e">
        <f t="shared" si="4"/>
        <v>#DIV/0!</v>
      </c>
      <c r="K41" s="38" t="e">
        <f t="shared" si="5"/>
        <v>#DIV/0!</v>
      </c>
    </row>
    <row r="42" spans="1:11" ht="21.75" customHeight="1">
      <c r="A42" s="1">
        <v>2</v>
      </c>
      <c r="B42" s="28"/>
      <c r="C42" s="29"/>
      <c r="D42" s="29"/>
      <c r="E42" s="10"/>
      <c r="F42" s="10"/>
      <c r="G42" s="3"/>
      <c r="H42" s="36" t="e">
        <f t="shared" si="3"/>
        <v>#DIV/0!</v>
      </c>
      <c r="I42" s="37"/>
      <c r="J42" s="38" t="e">
        <f t="shared" si="4"/>
        <v>#DIV/0!</v>
      </c>
      <c r="K42" s="38" t="e">
        <f t="shared" si="5"/>
        <v>#DIV/0!</v>
      </c>
    </row>
    <row r="43" spans="1:11" ht="21.75" customHeight="1">
      <c r="A43" s="1">
        <v>2</v>
      </c>
      <c r="B43" s="28"/>
      <c r="C43" s="29"/>
      <c r="D43" s="29"/>
      <c r="E43" s="10"/>
      <c r="F43" s="10"/>
      <c r="G43" s="3"/>
      <c r="H43" s="36" t="e">
        <f t="shared" si="3"/>
        <v>#DIV/0!</v>
      </c>
      <c r="I43" s="37"/>
      <c r="J43" s="38" t="e">
        <f t="shared" si="4"/>
        <v>#DIV/0!</v>
      </c>
      <c r="K43" s="38" t="e">
        <f t="shared" si="5"/>
        <v>#DIV/0!</v>
      </c>
    </row>
    <row r="44" spans="1:11" ht="21.75" customHeight="1">
      <c r="A44" s="1">
        <v>2</v>
      </c>
      <c r="B44" s="28"/>
      <c r="C44" s="29"/>
      <c r="D44" s="29"/>
      <c r="E44" s="10"/>
      <c r="F44" s="10"/>
      <c r="G44" s="3"/>
      <c r="H44" s="36" t="e">
        <f t="shared" si="3"/>
        <v>#DIV/0!</v>
      </c>
      <c r="I44" s="37"/>
      <c r="J44" s="38" t="e">
        <f t="shared" si="4"/>
        <v>#DIV/0!</v>
      </c>
      <c r="K44" s="38" t="e">
        <f t="shared" si="5"/>
        <v>#DIV/0!</v>
      </c>
    </row>
    <row r="45" spans="1:11" ht="21.75" customHeight="1">
      <c r="A45" s="1">
        <v>2</v>
      </c>
      <c r="B45" s="28"/>
      <c r="C45" s="29"/>
      <c r="D45" s="29"/>
      <c r="E45" s="10"/>
      <c r="F45" s="10"/>
      <c r="G45" s="3"/>
      <c r="H45" s="36" t="e">
        <f t="shared" si="3"/>
        <v>#DIV/0!</v>
      </c>
      <c r="I45" s="37"/>
      <c r="J45" s="38" t="e">
        <f t="shared" si="4"/>
        <v>#DIV/0!</v>
      </c>
      <c r="K45" s="38" t="e">
        <f t="shared" si="5"/>
        <v>#DIV/0!</v>
      </c>
    </row>
    <row r="46" spans="1:11" ht="21.75" customHeight="1">
      <c r="A46" s="1">
        <v>2</v>
      </c>
      <c r="B46" s="28"/>
      <c r="C46" s="29"/>
      <c r="D46" s="29"/>
      <c r="E46" s="10"/>
      <c r="F46" s="10"/>
      <c r="G46" s="3"/>
      <c r="H46" s="36" t="e">
        <f t="shared" si="3"/>
        <v>#DIV/0!</v>
      </c>
      <c r="I46" s="37"/>
      <c r="J46" s="38" t="e">
        <f t="shared" si="4"/>
        <v>#DIV/0!</v>
      </c>
      <c r="K46" s="38" t="e">
        <f t="shared" si="5"/>
        <v>#DIV/0!</v>
      </c>
    </row>
    <row r="47" spans="1:11" ht="21.75" customHeight="1">
      <c r="A47" s="1">
        <v>2</v>
      </c>
      <c r="B47" s="28"/>
      <c r="C47" s="29"/>
      <c r="D47" s="29"/>
      <c r="E47" s="10"/>
      <c r="F47" s="10"/>
      <c r="G47" s="3"/>
      <c r="H47" s="36" t="e">
        <f t="shared" si="3"/>
        <v>#DIV/0!</v>
      </c>
      <c r="I47" s="37"/>
      <c r="J47" s="38" t="e">
        <f t="shared" si="4"/>
        <v>#DIV/0!</v>
      </c>
      <c r="K47" s="38" t="e">
        <f t="shared" si="5"/>
        <v>#DIV/0!</v>
      </c>
    </row>
    <row r="48" spans="1:11" ht="21.75" customHeight="1">
      <c r="A48" s="1">
        <v>2</v>
      </c>
      <c r="B48" s="30"/>
      <c r="C48" s="31"/>
      <c r="D48" s="31"/>
      <c r="E48" s="10"/>
      <c r="F48" s="11"/>
      <c r="G48" s="2"/>
      <c r="H48" s="36" t="e">
        <f t="shared" si="3"/>
        <v>#DIV/0!</v>
      </c>
      <c r="I48" s="37"/>
      <c r="J48" s="38" t="e">
        <f t="shared" si="4"/>
        <v>#DIV/0!</v>
      </c>
      <c r="K48" s="38" t="e">
        <f t="shared" si="5"/>
        <v>#DIV/0!</v>
      </c>
    </row>
    <row r="49" spans="1:11" ht="21.75" customHeight="1">
      <c r="A49" s="1">
        <v>2</v>
      </c>
      <c r="B49" s="30"/>
      <c r="C49" s="31"/>
      <c r="D49" s="31"/>
      <c r="E49" s="10"/>
      <c r="F49" s="11"/>
      <c r="G49" s="2"/>
      <c r="H49" s="36" t="e">
        <f t="shared" si="3"/>
        <v>#DIV/0!</v>
      </c>
      <c r="I49" s="37"/>
      <c r="J49" s="38" t="e">
        <f t="shared" si="4"/>
        <v>#DIV/0!</v>
      </c>
      <c r="K49" s="38" t="e">
        <f t="shared" si="5"/>
        <v>#DIV/0!</v>
      </c>
    </row>
    <row r="50" spans="1:11" ht="21.75" customHeight="1">
      <c r="A50" s="1">
        <v>2</v>
      </c>
      <c r="B50" s="28"/>
      <c r="C50" s="29"/>
      <c r="D50" s="29"/>
      <c r="E50" s="10"/>
      <c r="F50" s="10"/>
      <c r="G50" s="3"/>
      <c r="H50" s="36" t="e">
        <f t="shared" si="3"/>
        <v>#DIV/0!</v>
      </c>
      <c r="I50" s="37"/>
      <c r="J50" s="38" t="e">
        <f t="shared" si="4"/>
        <v>#DIV/0!</v>
      </c>
      <c r="K50" s="38" t="e">
        <f t="shared" si="5"/>
        <v>#DIV/0!</v>
      </c>
    </row>
    <row r="51" spans="1:11" ht="21.75" customHeight="1">
      <c r="A51" s="1">
        <v>2</v>
      </c>
      <c r="B51" s="32"/>
      <c r="C51" s="33"/>
      <c r="D51" s="33"/>
      <c r="E51" s="12"/>
      <c r="F51" s="12"/>
      <c r="G51" s="4"/>
      <c r="H51" s="36" t="e">
        <f t="shared" si="3"/>
        <v>#DIV/0!</v>
      </c>
      <c r="I51" s="37"/>
      <c r="J51" s="38" t="e">
        <f t="shared" si="4"/>
        <v>#DIV/0!</v>
      </c>
      <c r="K51" s="38" t="e">
        <f t="shared" si="5"/>
        <v>#DIV/0!</v>
      </c>
    </row>
    <row r="52" spans="1:11" ht="21.75" customHeight="1">
      <c r="A52" s="1">
        <v>2</v>
      </c>
      <c r="B52" s="30"/>
      <c r="C52" s="31"/>
      <c r="D52" s="31"/>
      <c r="E52" s="10"/>
      <c r="F52" s="11"/>
      <c r="G52" s="2"/>
      <c r="H52" s="36" t="e">
        <f t="shared" si="3"/>
        <v>#DIV/0!</v>
      </c>
      <c r="I52" s="37"/>
      <c r="J52" s="38" t="e">
        <f t="shared" si="4"/>
        <v>#DIV/0!</v>
      </c>
      <c r="K52" s="38" t="e">
        <f t="shared" si="5"/>
        <v>#DIV/0!</v>
      </c>
    </row>
    <row r="53" spans="1:11" ht="21.75" customHeight="1">
      <c r="A53" s="1">
        <v>2</v>
      </c>
      <c r="B53" s="28"/>
      <c r="C53" s="29"/>
      <c r="D53" s="29"/>
      <c r="E53" s="10"/>
      <c r="F53" s="10"/>
      <c r="G53" s="3"/>
      <c r="H53" s="36" t="e">
        <f t="shared" si="3"/>
        <v>#DIV/0!</v>
      </c>
      <c r="I53" s="37"/>
      <c r="J53" s="38" t="e">
        <f t="shared" si="4"/>
        <v>#DIV/0!</v>
      </c>
      <c r="K53" s="38" t="e">
        <f t="shared" si="5"/>
        <v>#DIV/0!</v>
      </c>
    </row>
    <row r="54" spans="1:11" ht="21.75" customHeight="1">
      <c r="A54" s="1">
        <v>2</v>
      </c>
      <c r="B54" s="32"/>
      <c r="C54" s="33"/>
      <c r="D54" s="33"/>
      <c r="E54" s="12"/>
      <c r="F54" s="12"/>
      <c r="G54" s="4"/>
      <c r="H54" s="36" t="e">
        <f t="shared" si="3"/>
        <v>#DIV/0!</v>
      </c>
      <c r="I54" s="37"/>
      <c r="J54" s="38" t="e">
        <f t="shared" si="4"/>
        <v>#DIV/0!</v>
      </c>
      <c r="K54" s="38" t="e">
        <f t="shared" si="5"/>
        <v>#DIV/0!</v>
      </c>
    </row>
    <row r="55" spans="1:11" ht="21.75" customHeight="1" thickBot="1">
      <c r="A55" s="1">
        <v>2</v>
      </c>
      <c r="B55" s="34"/>
      <c r="C55" s="35"/>
      <c r="D55" s="35"/>
      <c r="E55" s="13"/>
      <c r="F55" s="13"/>
      <c r="G55" s="14"/>
      <c r="H55" s="36" t="e">
        <f t="shared" si="3"/>
        <v>#DIV/0!</v>
      </c>
      <c r="I55" s="37"/>
      <c r="J55" s="38" t="e">
        <f t="shared" si="4"/>
        <v>#DIV/0!</v>
      </c>
      <c r="K55" s="38" t="e">
        <f t="shared" si="5"/>
        <v>#DIV/0!</v>
      </c>
    </row>
  </sheetData>
  <mergeCells count="8">
    <mergeCell ref="F19:G19"/>
    <mergeCell ref="D5:E5"/>
    <mergeCell ref="E19:E20"/>
    <mergeCell ref="B5:B6"/>
    <mergeCell ref="C5:C6"/>
    <mergeCell ref="B19:B20"/>
    <mergeCell ref="C19:C20"/>
    <mergeCell ref="D19:D20"/>
  </mergeCells>
  <phoneticPr fontId="3"/>
  <pageMargins left="0.70866141732283472" right="0" top="0.39370078740157483" bottom="0.39370078740157483" header="0" footer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1E302-2B72-4EBA-833F-734808D5193E}">
  <sheetPr>
    <pageSetUpPr fitToPage="1"/>
  </sheetPr>
  <dimension ref="A1:K54"/>
  <sheetViews>
    <sheetView view="pageBreakPreview" zoomScaleNormal="100" zoomScaleSheetLayoutView="100" workbookViewId="0">
      <pane ySplit="2" topLeftCell="A3" activePane="bottomLeft" state="frozen"/>
      <selection activeCell="E17" sqref="E17"/>
      <selection pane="bottomLeft" activeCell="D8" sqref="D8"/>
    </sheetView>
  </sheetViews>
  <sheetFormatPr defaultColWidth="9" defaultRowHeight="12"/>
  <cols>
    <col min="1" max="1" width="2.375" style="1" bestFit="1" customWidth="1"/>
    <col min="2" max="6" width="13.375" style="1" customWidth="1"/>
    <col min="7" max="7" width="15.125" style="1" customWidth="1"/>
    <col min="8" max="8" width="8.75" style="1" customWidth="1"/>
    <col min="9" max="9" width="4.375" style="1" customWidth="1"/>
    <col min="10" max="11" width="21.375" style="1" customWidth="1"/>
    <col min="12" max="16384" width="9" style="1"/>
  </cols>
  <sheetData>
    <row r="1" spans="1:11" ht="21.75" customHeight="1">
      <c r="B1" s="9" t="s">
        <v>82</v>
      </c>
    </row>
    <row r="2" spans="1:11" ht="21.75" customHeight="1"/>
    <row r="3" spans="1:11" ht="21.75" customHeight="1" thickBot="1">
      <c r="B3" s="1" t="s">
        <v>69</v>
      </c>
    </row>
    <row r="4" spans="1:11" ht="26.25" customHeight="1">
      <c r="B4" s="48" t="s">
        <v>5</v>
      </c>
      <c r="C4" s="46" t="s">
        <v>1</v>
      </c>
      <c r="D4" s="44" t="s">
        <v>75</v>
      </c>
      <c r="E4" s="45"/>
      <c r="J4" s="6" t="s">
        <v>4</v>
      </c>
    </row>
    <row r="5" spans="1:11" ht="32.25" customHeight="1" thickBot="1">
      <c r="B5" s="49"/>
      <c r="C5" s="47"/>
      <c r="D5" s="35" t="s">
        <v>1</v>
      </c>
      <c r="E5" s="8" t="s">
        <v>2</v>
      </c>
      <c r="H5" s="38" t="s">
        <v>72</v>
      </c>
      <c r="J5" s="15" t="s">
        <v>8</v>
      </c>
      <c r="K5" s="38" t="s">
        <v>3</v>
      </c>
    </row>
    <row r="6" spans="1:11" ht="24.6" customHeight="1">
      <c r="A6" s="1">
        <v>1</v>
      </c>
      <c r="B6" s="39" t="s">
        <v>79</v>
      </c>
      <c r="C6" s="17">
        <v>10000000</v>
      </c>
      <c r="D6" s="17">
        <v>170000</v>
      </c>
      <c r="E6" s="18">
        <v>85000</v>
      </c>
      <c r="F6" s="37"/>
      <c r="G6" s="37"/>
      <c r="H6" s="36" t="str">
        <f>IF(AND(J6="○",K6="○"),"○","×")</f>
        <v>○</v>
      </c>
      <c r="I6" s="37"/>
      <c r="J6" s="38" t="str">
        <f>IF(D6/C6&gt;0.017,"×","○")</f>
        <v>○</v>
      </c>
      <c r="K6" s="38" t="str">
        <f>IF(E6/D6&gt;0.5,"×","○")</f>
        <v>○</v>
      </c>
    </row>
    <row r="7" spans="1:11" ht="24.6" customHeight="1">
      <c r="A7" s="1">
        <v>1</v>
      </c>
      <c r="B7" s="28"/>
      <c r="C7" s="23"/>
      <c r="D7" s="23"/>
      <c r="E7" s="24"/>
      <c r="F7" s="37"/>
      <c r="G7" s="37"/>
      <c r="H7" s="36" t="e">
        <f t="shared" ref="H7:H15" si="0">IF(AND(J7="○",K7="○"),"○","×")</f>
        <v>#DIV/0!</v>
      </c>
      <c r="I7" s="37"/>
      <c r="J7" s="38" t="e">
        <f t="shared" ref="J7:J15" si="1">IF(D7/C7&gt;0.017,"×","○")</f>
        <v>#DIV/0!</v>
      </c>
      <c r="K7" s="38" t="e">
        <f t="shared" ref="K7:K15" si="2">IF(E7/D7&gt;0.5,"×","○")</f>
        <v>#DIV/0!</v>
      </c>
    </row>
    <row r="8" spans="1:11" ht="24.6" customHeight="1">
      <c r="A8" s="1">
        <v>1</v>
      </c>
      <c r="B8" s="28"/>
      <c r="C8" s="23"/>
      <c r="D8" s="23"/>
      <c r="E8" s="24"/>
      <c r="F8" s="37"/>
      <c r="G8" s="37"/>
      <c r="H8" s="36" t="e">
        <f t="shared" si="0"/>
        <v>#DIV/0!</v>
      </c>
      <c r="I8" s="37"/>
      <c r="J8" s="38" t="e">
        <f t="shared" si="1"/>
        <v>#DIV/0!</v>
      </c>
      <c r="K8" s="38" t="e">
        <f t="shared" si="2"/>
        <v>#DIV/0!</v>
      </c>
    </row>
    <row r="9" spans="1:11" ht="24.6" customHeight="1">
      <c r="A9" s="1">
        <v>1</v>
      </c>
      <c r="B9" s="28"/>
      <c r="C9" s="23"/>
      <c r="D9" s="23"/>
      <c r="E9" s="24"/>
      <c r="F9" s="37"/>
      <c r="G9" s="37"/>
      <c r="H9" s="36" t="e">
        <f t="shared" si="0"/>
        <v>#DIV/0!</v>
      </c>
      <c r="I9" s="37"/>
      <c r="J9" s="38" t="e">
        <f t="shared" si="1"/>
        <v>#DIV/0!</v>
      </c>
      <c r="K9" s="38" t="e">
        <f t="shared" si="2"/>
        <v>#DIV/0!</v>
      </c>
    </row>
    <row r="10" spans="1:11" ht="24.6" customHeight="1">
      <c r="A10" s="1">
        <v>1</v>
      </c>
      <c r="B10" s="28"/>
      <c r="C10" s="23"/>
      <c r="D10" s="23"/>
      <c r="E10" s="24"/>
      <c r="F10" s="37"/>
      <c r="G10" s="37"/>
      <c r="H10" s="36" t="e">
        <f t="shared" si="0"/>
        <v>#DIV/0!</v>
      </c>
      <c r="I10" s="37"/>
      <c r="J10" s="38" t="e">
        <f t="shared" si="1"/>
        <v>#DIV/0!</v>
      </c>
      <c r="K10" s="38" t="e">
        <f t="shared" si="2"/>
        <v>#DIV/0!</v>
      </c>
    </row>
    <row r="11" spans="1:11" ht="24.6" customHeight="1">
      <c r="A11" s="1">
        <v>1</v>
      </c>
      <c r="B11" s="28"/>
      <c r="C11" s="23"/>
      <c r="D11" s="23"/>
      <c r="E11" s="24"/>
      <c r="F11" s="37"/>
      <c r="G11" s="37"/>
      <c r="H11" s="36" t="e">
        <f t="shared" si="0"/>
        <v>#DIV/0!</v>
      </c>
      <c r="I11" s="37"/>
      <c r="J11" s="38" t="e">
        <f t="shared" si="1"/>
        <v>#DIV/0!</v>
      </c>
      <c r="K11" s="38" t="e">
        <f t="shared" si="2"/>
        <v>#DIV/0!</v>
      </c>
    </row>
    <row r="12" spans="1:11" ht="24.6" customHeight="1">
      <c r="A12" s="1">
        <v>1</v>
      </c>
      <c r="B12" s="30"/>
      <c r="C12" s="19"/>
      <c r="D12" s="19"/>
      <c r="E12" s="20"/>
      <c r="F12" s="37"/>
      <c r="G12" s="37"/>
      <c r="H12" s="36" t="e">
        <f t="shared" si="0"/>
        <v>#DIV/0!</v>
      </c>
      <c r="I12" s="37"/>
      <c r="J12" s="38" t="e">
        <f t="shared" si="1"/>
        <v>#DIV/0!</v>
      </c>
      <c r="K12" s="38" t="e">
        <f t="shared" si="2"/>
        <v>#DIV/0!</v>
      </c>
    </row>
    <row r="13" spans="1:11" ht="24.6" customHeight="1">
      <c r="A13" s="1">
        <v>1</v>
      </c>
      <c r="B13" s="30"/>
      <c r="C13" s="19"/>
      <c r="D13" s="19"/>
      <c r="E13" s="20"/>
      <c r="F13" s="37"/>
      <c r="G13" s="37"/>
      <c r="H13" s="36" t="e">
        <f t="shared" si="0"/>
        <v>#DIV/0!</v>
      </c>
      <c r="I13" s="37"/>
      <c r="J13" s="38" t="e">
        <f t="shared" si="1"/>
        <v>#DIV/0!</v>
      </c>
      <c r="K13" s="38" t="e">
        <f t="shared" si="2"/>
        <v>#DIV/0!</v>
      </c>
    </row>
    <row r="14" spans="1:11" ht="24.6" customHeight="1">
      <c r="A14" s="1">
        <v>1</v>
      </c>
      <c r="B14" s="30"/>
      <c r="C14" s="19"/>
      <c r="D14" s="19"/>
      <c r="E14" s="20"/>
      <c r="F14" s="37"/>
      <c r="G14" s="37"/>
      <c r="H14" s="36" t="e">
        <f t="shared" si="0"/>
        <v>#DIV/0!</v>
      </c>
      <c r="I14" s="37"/>
      <c r="J14" s="38" t="e">
        <f t="shared" si="1"/>
        <v>#DIV/0!</v>
      </c>
      <c r="K14" s="38" t="e">
        <f t="shared" si="2"/>
        <v>#DIV/0!</v>
      </c>
    </row>
    <row r="15" spans="1:11" ht="24.6" customHeight="1" thickBot="1">
      <c r="A15" s="1">
        <v>1</v>
      </c>
      <c r="B15" s="40"/>
      <c r="C15" s="21"/>
      <c r="D15" s="21"/>
      <c r="E15" s="22"/>
      <c r="F15" s="37"/>
      <c r="G15" s="37"/>
      <c r="H15" s="36" t="e">
        <f t="shared" si="0"/>
        <v>#DIV/0!</v>
      </c>
      <c r="I15" s="37"/>
      <c r="J15" s="38" t="e">
        <f t="shared" si="1"/>
        <v>#DIV/0!</v>
      </c>
      <c r="K15" s="38" t="e">
        <f t="shared" si="2"/>
        <v>#DIV/0!</v>
      </c>
    </row>
    <row r="16" spans="1:11" ht="19.5" customHeight="1">
      <c r="B16" s="7"/>
      <c r="C16" s="16"/>
      <c r="D16" s="16"/>
      <c r="E16" s="16"/>
      <c r="H16" s="7"/>
      <c r="J16" s="5"/>
      <c r="K16" s="5"/>
    </row>
    <row r="17" spans="1:11" ht="21.75" customHeight="1" thickBot="1">
      <c r="B17" s="1" t="s">
        <v>70</v>
      </c>
    </row>
    <row r="18" spans="1:11" ht="25.5" customHeight="1">
      <c r="B18" s="48" t="s">
        <v>5</v>
      </c>
      <c r="C18" s="46" t="s">
        <v>6</v>
      </c>
      <c r="D18" s="46" t="s">
        <v>0</v>
      </c>
      <c r="E18" s="46" t="s">
        <v>1</v>
      </c>
      <c r="F18" s="44" t="s">
        <v>75</v>
      </c>
      <c r="G18" s="45"/>
      <c r="J18" s="6" t="s">
        <v>4</v>
      </c>
    </row>
    <row r="19" spans="1:11" ht="33.75" customHeight="1" thickBot="1">
      <c r="B19" s="49"/>
      <c r="C19" s="47"/>
      <c r="D19" s="47"/>
      <c r="E19" s="47"/>
      <c r="F19" s="35" t="s">
        <v>1</v>
      </c>
      <c r="G19" s="8" t="s">
        <v>2</v>
      </c>
      <c r="H19" s="38" t="s">
        <v>72</v>
      </c>
      <c r="J19" s="15" t="s">
        <v>7</v>
      </c>
      <c r="K19" s="38" t="s">
        <v>3</v>
      </c>
    </row>
    <row r="20" spans="1:11" ht="21.75" customHeight="1">
      <c r="A20" s="1">
        <v>2</v>
      </c>
      <c r="B20" s="28" t="s">
        <v>79</v>
      </c>
      <c r="C20" s="29" t="s">
        <v>73</v>
      </c>
      <c r="D20" s="29" t="s">
        <v>74</v>
      </c>
      <c r="E20" s="10">
        <v>10000000</v>
      </c>
      <c r="F20" s="10">
        <v>40000</v>
      </c>
      <c r="G20" s="3">
        <v>20000</v>
      </c>
      <c r="H20" s="36" t="str">
        <f>IF(AND(J20="○",K20="○"),"○","×")</f>
        <v>○</v>
      </c>
      <c r="I20" s="37"/>
      <c r="J20" s="38" t="str">
        <f>IF(F20/E20&gt;0.004,"×","○")</f>
        <v>○</v>
      </c>
      <c r="K20" s="38" t="str">
        <f>IF(G20/F20&gt;0.5,"×","○")</f>
        <v>○</v>
      </c>
    </row>
    <row r="21" spans="1:11" ht="21.75" customHeight="1">
      <c r="A21" s="1">
        <v>2</v>
      </c>
      <c r="B21" s="28"/>
      <c r="C21" s="29"/>
      <c r="D21" s="29"/>
      <c r="E21" s="10"/>
      <c r="F21" s="10"/>
      <c r="G21" s="3"/>
      <c r="H21" s="36" t="e">
        <f t="shared" ref="H21:H54" si="3">IF(AND(J21="○",K21="○"),"○","×")</f>
        <v>#DIV/0!</v>
      </c>
      <c r="I21" s="37"/>
      <c r="J21" s="38" t="e">
        <f t="shared" ref="J21:J54" si="4">IF(F21/E21&gt;0.004,"×","○")</f>
        <v>#DIV/0!</v>
      </c>
      <c r="K21" s="38" t="e">
        <f t="shared" ref="K21:K54" si="5">IF(G21/F21&gt;0.5,"×","○")</f>
        <v>#DIV/0!</v>
      </c>
    </row>
    <row r="22" spans="1:11" ht="21.75" customHeight="1">
      <c r="A22" s="1">
        <v>2</v>
      </c>
      <c r="B22" s="28"/>
      <c r="C22" s="29"/>
      <c r="D22" s="29"/>
      <c r="E22" s="10"/>
      <c r="F22" s="10"/>
      <c r="G22" s="3"/>
      <c r="H22" s="36" t="e">
        <f t="shared" si="3"/>
        <v>#DIV/0!</v>
      </c>
      <c r="I22" s="37"/>
      <c r="J22" s="38" t="e">
        <f t="shared" si="4"/>
        <v>#DIV/0!</v>
      </c>
      <c r="K22" s="38" t="e">
        <f t="shared" si="5"/>
        <v>#DIV/0!</v>
      </c>
    </row>
    <row r="23" spans="1:11" ht="21.75" customHeight="1">
      <c r="A23" s="1">
        <v>2</v>
      </c>
      <c r="B23" s="28"/>
      <c r="C23" s="29"/>
      <c r="D23" s="29"/>
      <c r="E23" s="10"/>
      <c r="F23" s="10"/>
      <c r="G23" s="3"/>
      <c r="H23" s="36" t="e">
        <f t="shared" si="3"/>
        <v>#DIV/0!</v>
      </c>
      <c r="I23" s="37"/>
      <c r="J23" s="38" t="e">
        <f t="shared" si="4"/>
        <v>#DIV/0!</v>
      </c>
      <c r="K23" s="38" t="e">
        <f t="shared" si="5"/>
        <v>#DIV/0!</v>
      </c>
    </row>
    <row r="24" spans="1:11" ht="21.75" customHeight="1">
      <c r="A24" s="1">
        <v>2</v>
      </c>
      <c r="B24" s="28"/>
      <c r="C24" s="29"/>
      <c r="D24" s="29"/>
      <c r="E24" s="10"/>
      <c r="F24" s="10"/>
      <c r="G24" s="3"/>
      <c r="H24" s="36" t="e">
        <f t="shared" si="3"/>
        <v>#DIV/0!</v>
      </c>
      <c r="I24" s="37"/>
      <c r="J24" s="38" t="e">
        <f t="shared" si="4"/>
        <v>#DIV/0!</v>
      </c>
      <c r="K24" s="38" t="e">
        <f t="shared" si="5"/>
        <v>#DIV/0!</v>
      </c>
    </row>
    <row r="25" spans="1:11" ht="21.75" customHeight="1">
      <c r="A25" s="1">
        <v>2</v>
      </c>
      <c r="B25" s="28"/>
      <c r="C25" s="29"/>
      <c r="D25" s="29"/>
      <c r="E25" s="10"/>
      <c r="F25" s="10"/>
      <c r="G25" s="3"/>
      <c r="H25" s="36" t="e">
        <f t="shared" si="3"/>
        <v>#DIV/0!</v>
      </c>
      <c r="I25" s="37"/>
      <c r="J25" s="38" t="e">
        <f t="shared" si="4"/>
        <v>#DIV/0!</v>
      </c>
      <c r="K25" s="38" t="e">
        <f t="shared" si="5"/>
        <v>#DIV/0!</v>
      </c>
    </row>
    <row r="26" spans="1:11" ht="21.75" customHeight="1">
      <c r="A26" s="1">
        <v>2</v>
      </c>
      <c r="B26" s="28"/>
      <c r="C26" s="29"/>
      <c r="D26" s="29"/>
      <c r="E26" s="10"/>
      <c r="F26" s="10"/>
      <c r="G26" s="3"/>
      <c r="H26" s="36" t="e">
        <f t="shared" si="3"/>
        <v>#DIV/0!</v>
      </c>
      <c r="I26" s="37"/>
      <c r="J26" s="38" t="e">
        <f t="shared" si="4"/>
        <v>#DIV/0!</v>
      </c>
      <c r="K26" s="38" t="e">
        <f t="shared" si="5"/>
        <v>#DIV/0!</v>
      </c>
    </row>
    <row r="27" spans="1:11" ht="21.75" customHeight="1">
      <c r="A27" s="1">
        <v>2</v>
      </c>
      <c r="B27" s="28"/>
      <c r="C27" s="29"/>
      <c r="D27" s="29"/>
      <c r="E27" s="10"/>
      <c r="F27" s="10"/>
      <c r="G27" s="3"/>
      <c r="H27" s="36" t="e">
        <f t="shared" si="3"/>
        <v>#DIV/0!</v>
      </c>
      <c r="I27" s="37"/>
      <c r="J27" s="38" t="e">
        <f t="shared" si="4"/>
        <v>#DIV/0!</v>
      </c>
      <c r="K27" s="38" t="e">
        <f t="shared" si="5"/>
        <v>#DIV/0!</v>
      </c>
    </row>
    <row r="28" spans="1:11" ht="21.75" customHeight="1">
      <c r="A28" s="1">
        <v>2</v>
      </c>
      <c r="B28" s="28"/>
      <c r="C28" s="29"/>
      <c r="D28" s="29"/>
      <c r="E28" s="10"/>
      <c r="F28" s="10"/>
      <c r="G28" s="3"/>
      <c r="H28" s="36" t="e">
        <f t="shared" si="3"/>
        <v>#DIV/0!</v>
      </c>
      <c r="I28" s="37"/>
      <c r="J28" s="38" t="e">
        <f t="shared" si="4"/>
        <v>#DIV/0!</v>
      </c>
      <c r="K28" s="38" t="e">
        <f t="shared" si="5"/>
        <v>#DIV/0!</v>
      </c>
    </row>
    <row r="29" spans="1:11" ht="21.75" customHeight="1">
      <c r="A29" s="1">
        <v>2</v>
      </c>
      <c r="B29" s="28"/>
      <c r="C29" s="29"/>
      <c r="D29" s="29"/>
      <c r="E29" s="10"/>
      <c r="F29" s="10"/>
      <c r="G29" s="3"/>
      <c r="H29" s="36" t="e">
        <f t="shared" si="3"/>
        <v>#DIV/0!</v>
      </c>
      <c r="I29" s="37"/>
      <c r="J29" s="38" t="e">
        <f t="shared" si="4"/>
        <v>#DIV/0!</v>
      </c>
      <c r="K29" s="38" t="e">
        <f t="shared" si="5"/>
        <v>#DIV/0!</v>
      </c>
    </row>
    <row r="30" spans="1:11" ht="21.75" customHeight="1">
      <c r="A30" s="1">
        <v>2</v>
      </c>
      <c r="B30" s="28"/>
      <c r="C30" s="29"/>
      <c r="D30" s="29"/>
      <c r="E30" s="10"/>
      <c r="F30" s="10"/>
      <c r="G30" s="3"/>
      <c r="H30" s="36" t="e">
        <f t="shared" si="3"/>
        <v>#DIV/0!</v>
      </c>
      <c r="I30" s="37"/>
      <c r="J30" s="38" t="e">
        <f t="shared" si="4"/>
        <v>#DIV/0!</v>
      </c>
      <c r="K30" s="38" t="e">
        <f t="shared" si="5"/>
        <v>#DIV/0!</v>
      </c>
    </row>
    <row r="31" spans="1:11" ht="21.75" customHeight="1">
      <c r="A31" s="1">
        <v>2</v>
      </c>
      <c r="B31" s="28"/>
      <c r="C31" s="29"/>
      <c r="D31" s="29"/>
      <c r="E31" s="10"/>
      <c r="F31" s="10"/>
      <c r="G31" s="3"/>
      <c r="H31" s="36" t="e">
        <f t="shared" si="3"/>
        <v>#DIV/0!</v>
      </c>
      <c r="I31" s="37"/>
      <c r="J31" s="38" t="e">
        <f t="shared" si="4"/>
        <v>#DIV/0!</v>
      </c>
      <c r="K31" s="38" t="e">
        <f t="shared" si="5"/>
        <v>#DIV/0!</v>
      </c>
    </row>
    <row r="32" spans="1:11" ht="21.75" customHeight="1">
      <c r="A32" s="1">
        <v>2</v>
      </c>
      <c r="B32" s="28"/>
      <c r="C32" s="29"/>
      <c r="D32" s="29"/>
      <c r="E32" s="10"/>
      <c r="F32" s="10"/>
      <c r="G32" s="3"/>
      <c r="H32" s="36" t="e">
        <f t="shared" si="3"/>
        <v>#DIV/0!</v>
      </c>
      <c r="I32" s="37"/>
      <c r="J32" s="38" t="e">
        <f t="shared" si="4"/>
        <v>#DIV/0!</v>
      </c>
      <c r="K32" s="38" t="e">
        <f t="shared" si="5"/>
        <v>#DIV/0!</v>
      </c>
    </row>
    <row r="33" spans="1:11" ht="21.75" customHeight="1">
      <c r="A33" s="1">
        <v>2</v>
      </c>
      <c r="B33" s="28"/>
      <c r="C33" s="29"/>
      <c r="D33" s="29"/>
      <c r="E33" s="10"/>
      <c r="F33" s="10"/>
      <c r="G33" s="3"/>
      <c r="H33" s="36" t="e">
        <f t="shared" si="3"/>
        <v>#DIV/0!</v>
      </c>
      <c r="I33" s="37"/>
      <c r="J33" s="38" t="e">
        <f t="shared" si="4"/>
        <v>#DIV/0!</v>
      </c>
      <c r="K33" s="38" t="e">
        <f t="shared" si="5"/>
        <v>#DIV/0!</v>
      </c>
    </row>
    <row r="34" spans="1:11" ht="21.75" customHeight="1">
      <c r="A34" s="1">
        <v>2</v>
      </c>
      <c r="B34" s="28"/>
      <c r="C34" s="29"/>
      <c r="D34" s="29"/>
      <c r="E34" s="10"/>
      <c r="F34" s="10"/>
      <c r="G34" s="3"/>
      <c r="H34" s="36" t="e">
        <f t="shared" si="3"/>
        <v>#DIV/0!</v>
      </c>
      <c r="I34" s="37"/>
      <c r="J34" s="38" t="e">
        <f t="shared" si="4"/>
        <v>#DIV/0!</v>
      </c>
      <c r="K34" s="38" t="e">
        <f t="shared" si="5"/>
        <v>#DIV/0!</v>
      </c>
    </row>
    <row r="35" spans="1:11" ht="21.75" customHeight="1">
      <c r="A35" s="1">
        <v>2</v>
      </c>
      <c r="B35" s="28"/>
      <c r="C35" s="29"/>
      <c r="D35" s="29"/>
      <c r="E35" s="10"/>
      <c r="F35" s="10"/>
      <c r="G35" s="3"/>
      <c r="H35" s="36" t="e">
        <f t="shared" si="3"/>
        <v>#DIV/0!</v>
      </c>
      <c r="I35" s="37"/>
      <c r="J35" s="38" t="e">
        <f t="shared" si="4"/>
        <v>#DIV/0!</v>
      </c>
      <c r="K35" s="38" t="e">
        <f t="shared" si="5"/>
        <v>#DIV/0!</v>
      </c>
    </row>
    <row r="36" spans="1:11" ht="21.75" customHeight="1">
      <c r="A36" s="1">
        <v>2</v>
      </c>
      <c r="B36" s="28"/>
      <c r="C36" s="29"/>
      <c r="D36" s="29"/>
      <c r="E36" s="10"/>
      <c r="F36" s="10"/>
      <c r="G36" s="3"/>
      <c r="H36" s="36" t="e">
        <f t="shared" si="3"/>
        <v>#DIV/0!</v>
      </c>
      <c r="I36" s="37"/>
      <c r="J36" s="38" t="e">
        <f t="shared" si="4"/>
        <v>#DIV/0!</v>
      </c>
      <c r="K36" s="38" t="e">
        <f t="shared" si="5"/>
        <v>#DIV/0!</v>
      </c>
    </row>
    <row r="37" spans="1:11" ht="21.75" customHeight="1">
      <c r="A37" s="1">
        <v>2</v>
      </c>
      <c r="B37" s="28"/>
      <c r="C37" s="29"/>
      <c r="D37" s="29"/>
      <c r="E37" s="10"/>
      <c r="F37" s="10"/>
      <c r="G37" s="3"/>
      <c r="H37" s="36" t="e">
        <f t="shared" si="3"/>
        <v>#DIV/0!</v>
      </c>
      <c r="I37" s="37"/>
      <c r="J37" s="38" t="e">
        <f t="shared" si="4"/>
        <v>#DIV/0!</v>
      </c>
      <c r="K37" s="38" t="e">
        <f t="shared" si="5"/>
        <v>#DIV/0!</v>
      </c>
    </row>
    <row r="38" spans="1:11" ht="21.75" customHeight="1">
      <c r="A38" s="1">
        <v>2</v>
      </c>
      <c r="B38" s="28"/>
      <c r="C38" s="29"/>
      <c r="D38" s="29"/>
      <c r="E38" s="10"/>
      <c r="F38" s="10"/>
      <c r="G38" s="3"/>
      <c r="H38" s="36" t="e">
        <f t="shared" si="3"/>
        <v>#DIV/0!</v>
      </c>
      <c r="I38" s="37"/>
      <c r="J38" s="38" t="e">
        <f t="shared" si="4"/>
        <v>#DIV/0!</v>
      </c>
      <c r="K38" s="38" t="e">
        <f t="shared" si="5"/>
        <v>#DIV/0!</v>
      </c>
    </row>
    <row r="39" spans="1:11" ht="21.75" customHeight="1">
      <c r="A39" s="1">
        <v>2</v>
      </c>
      <c r="B39" s="28"/>
      <c r="C39" s="29"/>
      <c r="D39" s="29"/>
      <c r="E39" s="10"/>
      <c r="F39" s="10"/>
      <c r="G39" s="3"/>
      <c r="H39" s="36" t="e">
        <f t="shared" si="3"/>
        <v>#DIV/0!</v>
      </c>
      <c r="I39" s="37"/>
      <c r="J39" s="38" t="e">
        <f t="shared" si="4"/>
        <v>#DIV/0!</v>
      </c>
      <c r="K39" s="38" t="e">
        <f t="shared" si="5"/>
        <v>#DIV/0!</v>
      </c>
    </row>
    <row r="40" spans="1:11" ht="21.75" customHeight="1">
      <c r="A40" s="1">
        <v>2</v>
      </c>
      <c r="B40" s="28"/>
      <c r="C40" s="29"/>
      <c r="D40" s="29"/>
      <c r="E40" s="10"/>
      <c r="F40" s="10"/>
      <c r="G40" s="3"/>
      <c r="H40" s="36" t="e">
        <f t="shared" si="3"/>
        <v>#DIV/0!</v>
      </c>
      <c r="I40" s="37"/>
      <c r="J40" s="38" t="e">
        <f t="shared" si="4"/>
        <v>#DIV/0!</v>
      </c>
      <c r="K40" s="38" t="e">
        <f t="shared" si="5"/>
        <v>#DIV/0!</v>
      </c>
    </row>
    <row r="41" spans="1:11" ht="21.75" customHeight="1">
      <c r="A41" s="1">
        <v>2</v>
      </c>
      <c r="B41" s="28"/>
      <c r="C41" s="29"/>
      <c r="D41" s="29"/>
      <c r="E41" s="10"/>
      <c r="F41" s="10"/>
      <c r="G41" s="3"/>
      <c r="H41" s="36" t="e">
        <f t="shared" si="3"/>
        <v>#DIV/0!</v>
      </c>
      <c r="I41" s="37"/>
      <c r="J41" s="38" t="e">
        <f t="shared" si="4"/>
        <v>#DIV/0!</v>
      </c>
      <c r="K41" s="38" t="e">
        <f t="shared" si="5"/>
        <v>#DIV/0!</v>
      </c>
    </row>
    <row r="42" spans="1:11" ht="21.75" customHeight="1">
      <c r="A42" s="1">
        <v>2</v>
      </c>
      <c r="B42" s="28"/>
      <c r="C42" s="29"/>
      <c r="D42" s="29"/>
      <c r="E42" s="10"/>
      <c r="F42" s="10"/>
      <c r="G42" s="3"/>
      <c r="H42" s="36" t="e">
        <f t="shared" si="3"/>
        <v>#DIV/0!</v>
      </c>
      <c r="I42" s="37"/>
      <c r="J42" s="38" t="e">
        <f t="shared" si="4"/>
        <v>#DIV/0!</v>
      </c>
      <c r="K42" s="38" t="e">
        <f t="shared" si="5"/>
        <v>#DIV/0!</v>
      </c>
    </row>
    <row r="43" spans="1:11" ht="21.75" customHeight="1">
      <c r="A43" s="1">
        <v>2</v>
      </c>
      <c r="B43" s="28"/>
      <c r="C43" s="29"/>
      <c r="D43" s="29"/>
      <c r="E43" s="10"/>
      <c r="F43" s="10"/>
      <c r="G43" s="3"/>
      <c r="H43" s="36" t="e">
        <f t="shared" si="3"/>
        <v>#DIV/0!</v>
      </c>
      <c r="I43" s="37"/>
      <c r="J43" s="38" t="e">
        <f t="shared" si="4"/>
        <v>#DIV/0!</v>
      </c>
      <c r="K43" s="38" t="e">
        <f t="shared" si="5"/>
        <v>#DIV/0!</v>
      </c>
    </row>
    <row r="44" spans="1:11" ht="21.75" customHeight="1">
      <c r="A44" s="1">
        <v>2</v>
      </c>
      <c r="B44" s="28"/>
      <c r="C44" s="29"/>
      <c r="D44" s="29"/>
      <c r="E44" s="10"/>
      <c r="F44" s="10"/>
      <c r="G44" s="3"/>
      <c r="H44" s="36" t="e">
        <f t="shared" si="3"/>
        <v>#DIV/0!</v>
      </c>
      <c r="I44" s="37"/>
      <c r="J44" s="38" t="e">
        <f t="shared" si="4"/>
        <v>#DIV/0!</v>
      </c>
      <c r="K44" s="38" t="e">
        <f t="shared" si="5"/>
        <v>#DIV/0!</v>
      </c>
    </row>
    <row r="45" spans="1:11" ht="21.75" customHeight="1">
      <c r="A45" s="1">
        <v>2</v>
      </c>
      <c r="B45" s="28"/>
      <c r="C45" s="29"/>
      <c r="D45" s="29"/>
      <c r="E45" s="10"/>
      <c r="F45" s="10"/>
      <c r="G45" s="3"/>
      <c r="H45" s="36" t="e">
        <f t="shared" si="3"/>
        <v>#DIV/0!</v>
      </c>
      <c r="I45" s="37"/>
      <c r="J45" s="38" t="e">
        <f t="shared" si="4"/>
        <v>#DIV/0!</v>
      </c>
      <c r="K45" s="38" t="e">
        <f t="shared" si="5"/>
        <v>#DIV/0!</v>
      </c>
    </row>
    <row r="46" spans="1:11" ht="21.75" customHeight="1">
      <c r="A46" s="1">
        <v>2</v>
      </c>
      <c r="B46" s="28"/>
      <c r="C46" s="29"/>
      <c r="D46" s="29"/>
      <c r="E46" s="10"/>
      <c r="F46" s="10"/>
      <c r="G46" s="3"/>
      <c r="H46" s="36" t="e">
        <f t="shared" si="3"/>
        <v>#DIV/0!</v>
      </c>
      <c r="I46" s="37"/>
      <c r="J46" s="38" t="e">
        <f t="shared" si="4"/>
        <v>#DIV/0!</v>
      </c>
      <c r="K46" s="38" t="e">
        <f t="shared" si="5"/>
        <v>#DIV/0!</v>
      </c>
    </row>
    <row r="47" spans="1:11" ht="21.75" customHeight="1">
      <c r="A47" s="1">
        <v>2</v>
      </c>
      <c r="B47" s="30"/>
      <c r="C47" s="31"/>
      <c r="D47" s="31"/>
      <c r="E47" s="10"/>
      <c r="F47" s="11"/>
      <c r="G47" s="2"/>
      <c r="H47" s="36" t="e">
        <f t="shared" si="3"/>
        <v>#DIV/0!</v>
      </c>
      <c r="I47" s="37"/>
      <c r="J47" s="38" t="e">
        <f t="shared" si="4"/>
        <v>#DIV/0!</v>
      </c>
      <c r="K47" s="38" t="e">
        <f t="shared" si="5"/>
        <v>#DIV/0!</v>
      </c>
    </row>
    <row r="48" spans="1:11" ht="21.75" customHeight="1">
      <c r="A48" s="1">
        <v>2</v>
      </c>
      <c r="B48" s="30"/>
      <c r="C48" s="31"/>
      <c r="D48" s="31"/>
      <c r="E48" s="10"/>
      <c r="F48" s="11"/>
      <c r="G48" s="2"/>
      <c r="H48" s="36" t="e">
        <f t="shared" si="3"/>
        <v>#DIV/0!</v>
      </c>
      <c r="I48" s="37"/>
      <c r="J48" s="38" t="e">
        <f t="shared" si="4"/>
        <v>#DIV/0!</v>
      </c>
      <c r="K48" s="38" t="e">
        <f t="shared" si="5"/>
        <v>#DIV/0!</v>
      </c>
    </row>
    <row r="49" spans="1:11" ht="21.75" customHeight="1">
      <c r="A49" s="1">
        <v>2</v>
      </c>
      <c r="B49" s="28"/>
      <c r="C49" s="29"/>
      <c r="D49" s="29"/>
      <c r="E49" s="10"/>
      <c r="F49" s="10"/>
      <c r="G49" s="3"/>
      <c r="H49" s="36" t="e">
        <f t="shared" si="3"/>
        <v>#DIV/0!</v>
      </c>
      <c r="I49" s="37"/>
      <c r="J49" s="38" t="e">
        <f t="shared" si="4"/>
        <v>#DIV/0!</v>
      </c>
      <c r="K49" s="38" t="e">
        <f t="shared" si="5"/>
        <v>#DIV/0!</v>
      </c>
    </row>
    <row r="50" spans="1:11" ht="21.75" customHeight="1">
      <c r="A50" s="1">
        <v>2</v>
      </c>
      <c r="B50" s="32"/>
      <c r="C50" s="33"/>
      <c r="D50" s="33"/>
      <c r="E50" s="12"/>
      <c r="F50" s="12"/>
      <c r="G50" s="4"/>
      <c r="H50" s="36" t="e">
        <f t="shared" si="3"/>
        <v>#DIV/0!</v>
      </c>
      <c r="I50" s="37"/>
      <c r="J50" s="38" t="e">
        <f t="shared" si="4"/>
        <v>#DIV/0!</v>
      </c>
      <c r="K50" s="38" t="e">
        <f t="shared" si="5"/>
        <v>#DIV/0!</v>
      </c>
    </row>
    <row r="51" spans="1:11" ht="21.75" customHeight="1">
      <c r="A51" s="1">
        <v>2</v>
      </c>
      <c r="B51" s="30"/>
      <c r="C51" s="31"/>
      <c r="D51" s="31"/>
      <c r="E51" s="10"/>
      <c r="F51" s="11"/>
      <c r="G51" s="2"/>
      <c r="H51" s="36" t="e">
        <f t="shared" si="3"/>
        <v>#DIV/0!</v>
      </c>
      <c r="I51" s="37"/>
      <c r="J51" s="38" t="e">
        <f t="shared" si="4"/>
        <v>#DIV/0!</v>
      </c>
      <c r="K51" s="38" t="e">
        <f t="shared" si="5"/>
        <v>#DIV/0!</v>
      </c>
    </row>
    <row r="52" spans="1:11" ht="21.75" customHeight="1">
      <c r="A52" s="1">
        <v>2</v>
      </c>
      <c r="B52" s="28"/>
      <c r="C52" s="29"/>
      <c r="D52" s="29"/>
      <c r="E52" s="10"/>
      <c r="F52" s="10"/>
      <c r="G52" s="3"/>
      <c r="H52" s="36" t="e">
        <f t="shared" si="3"/>
        <v>#DIV/0!</v>
      </c>
      <c r="I52" s="37"/>
      <c r="J52" s="38" t="e">
        <f t="shared" si="4"/>
        <v>#DIV/0!</v>
      </c>
      <c r="K52" s="38" t="e">
        <f t="shared" si="5"/>
        <v>#DIV/0!</v>
      </c>
    </row>
    <row r="53" spans="1:11" ht="21.75" customHeight="1">
      <c r="A53" s="1">
        <v>2</v>
      </c>
      <c r="B53" s="32"/>
      <c r="C53" s="33"/>
      <c r="D53" s="33"/>
      <c r="E53" s="12"/>
      <c r="F53" s="12"/>
      <c r="G53" s="4"/>
      <c r="H53" s="36" t="e">
        <f t="shared" si="3"/>
        <v>#DIV/0!</v>
      </c>
      <c r="I53" s="37"/>
      <c r="J53" s="38" t="e">
        <f t="shared" si="4"/>
        <v>#DIV/0!</v>
      </c>
      <c r="K53" s="38" t="e">
        <f t="shared" si="5"/>
        <v>#DIV/0!</v>
      </c>
    </row>
    <row r="54" spans="1:11" ht="21.75" customHeight="1" thickBot="1">
      <c r="A54" s="1">
        <v>2</v>
      </c>
      <c r="B54" s="34"/>
      <c r="C54" s="35"/>
      <c r="D54" s="35"/>
      <c r="E54" s="13"/>
      <c r="F54" s="13"/>
      <c r="G54" s="14"/>
      <c r="H54" s="36" t="e">
        <f t="shared" si="3"/>
        <v>#DIV/0!</v>
      </c>
      <c r="I54" s="37"/>
      <c r="J54" s="38" t="e">
        <f t="shared" si="4"/>
        <v>#DIV/0!</v>
      </c>
      <c r="K54" s="38" t="e">
        <f t="shared" si="5"/>
        <v>#DIV/0!</v>
      </c>
    </row>
  </sheetData>
  <mergeCells count="8">
    <mergeCell ref="F18:G18"/>
    <mergeCell ref="B4:B5"/>
    <mergeCell ref="C4:C5"/>
    <mergeCell ref="D4:E4"/>
    <mergeCell ref="B18:B19"/>
    <mergeCell ref="C18:C19"/>
    <mergeCell ref="D18:D19"/>
    <mergeCell ref="E18:E19"/>
  </mergeCells>
  <phoneticPr fontId="3"/>
  <pageMargins left="0.70866141732283472" right="0" top="0.39370078740157483" bottom="0.39370078740157483" header="0" footer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91EDC-7D35-4D12-98E2-A71C47395D86}">
  <sheetPr>
    <pageSetUpPr fitToPage="1"/>
  </sheetPr>
  <dimension ref="A1:M61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5" sqref="B5:C5"/>
    </sheetView>
  </sheetViews>
  <sheetFormatPr defaultRowHeight="13.5"/>
  <cols>
    <col min="1" max="1" width="8" customWidth="1"/>
    <col min="2" max="13" width="11.625" customWidth="1"/>
  </cols>
  <sheetData>
    <row r="1" spans="1:13" ht="26.25" customHeight="1">
      <c r="A1" t="s">
        <v>71</v>
      </c>
    </row>
    <row r="2" spans="1:13">
      <c r="M2" s="27" t="s">
        <v>76</v>
      </c>
    </row>
    <row r="3" spans="1:13">
      <c r="A3" s="50" t="s">
        <v>64</v>
      </c>
      <c r="B3" s="56" t="s">
        <v>77</v>
      </c>
      <c r="C3" s="52"/>
      <c r="D3" s="52"/>
      <c r="E3" s="52"/>
      <c r="F3" s="52"/>
      <c r="G3" s="52"/>
      <c r="H3" s="52"/>
      <c r="I3" s="52"/>
      <c r="J3" s="57"/>
      <c r="K3" s="57"/>
      <c r="L3" s="57"/>
      <c r="M3" s="58"/>
    </row>
    <row r="4" spans="1:13" ht="30" customHeight="1">
      <c r="A4" s="50"/>
      <c r="B4" s="51" t="s">
        <v>81</v>
      </c>
      <c r="C4" s="52"/>
      <c r="D4" s="52"/>
      <c r="E4" s="53"/>
      <c r="F4" s="51" t="s">
        <v>83</v>
      </c>
      <c r="G4" s="52"/>
      <c r="H4" s="52"/>
      <c r="I4" s="53"/>
      <c r="J4" s="51" t="s">
        <v>84</v>
      </c>
      <c r="K4" s="52"/>
      <c r="L4" s="52"/>
      <c r="M4" s="53"/>
    </row>
    <row r="5" spans="1:13" ht="30" customHeight="1">
      <c r="A5" s="50"/>
      <c r="B5" s="54" t="s">
        <v>66</v>
      </c>
      <c r="C5" s="55"/>
      <c r="D5" s="54" t="s">
        <v>65</v>
      </c>
      <c r="E5" s="55"/>
      <c r="F5" s="54" t="s">
        <v>66</v>
      </c>
      <c r="G5" s="55"/>
      <c r="H5" s="54" t="s">
        <v>65</v>
      </c>
      <c r="I5" s="55"/>
      <c r="J5" s="54" t="s">
        <v>66</v>
      </c>
      <c r="K5" s="55"/>
      <c r="L5" s="54" t="s">
        <v>65</v>
      </c>
      <c r="M5" s="55"/>
    </row>
    <row r="6" spans="1:13" ht="30" customHeight="1">
      <c r="A6" s="50"/>
      <c r="B6" s="41" t="s">
        <v>67</v>
      </c>
      <c r="C6" s="41" t="s">
        <v>68</v>
      </c>
      <c r="D6" s="41" t="s">
        <v>67</v>
      </c>
      <c r="E6" s="41" t="s">
        <v>68</v>
      </c>
      <c r="F6" s="41" t="s">
        <v>67</v>
      </c>
      <c r="G6" s="41" t="s">
        <v>68</v>
      </c>
      <c r="H6" s="41" t="s">
        <v>67</v>
      </c>
      <c r="I6" s="41" t="s">
        <v>68</v>
      </c>
      <c r="J6" s="41" t="s">
        <v>67</v>
      </c>
      <c r="K6" s="41" t="s">
        <v>68</v>
      </c>
      <c r="L6" s="41" t="s">
        <v>67</v>
      </c>
      <c r="M6" s="41" t="s">
        <v>68</v>
      </c>
    </row>
    <row r="7" spans="1:13" ht="30" customHeight="1">
      <c r="A7" s="42" t="s">
        <v>9</v>
      </c>
      <c r="B7" s="25">
        <f>SUMIFS('１　融資主体タイプ'!D:D,'１　融資主体タイプ'!$B:$B,$A7,'１　融資主体タイプ'!$A:$A,1 )</f>
        <v>0</v>
      </c>
      <c r="C7" s="25">
        <f>SUMIFS('１　融資主体タイプ'!E:E,'１　融資主体タイプ'!$B:$B,$A7,'１　融資主体タイプ'!$A:$A,1 )</f>
        <v>0</v>
      </c>
      <c r="D7" s="25">
        <f>SUMIFS('１　融資主体タイプ'!F:F,'１　融資主体タイプ'!$B:$B,$A7,'１　融資主体タイプ'!$A:$A,2)</f>
        <v>0</v>
      </c>
      <c r="E7" s="25">
        <f>SUMIFS('１　融資主体タイプ'!G:G,'１　融資主体タイプ'!$B:$B,$A7,'１　融資主体タイプ'!$A:$A,2)</f>
        <v>0</v>
      </c>
      <c r="F7" s="25">
        <f>SUMIFS('２　条件不利タイプ'!D:D,'２　条件不利タイプ'!$B:$B,$A7,'２　条件不利タイプ'!$A:$A,1)</f>
        <v>0</v>
      </c>
      <c r="G7" s="25">
        <f>SUMIFS('２　条件不利タイプ'!E:E,'２　条件不利タイプ'!$B:$B,$A7,'２　条件不利タイプ'!$A:$A,1)</f>
        <v>0</v>
      </c>
      <c r="H7" s="25">
        <f>SUMIFS('２　条件不利タイプ'!F:F,'２　条件不利タイプ'!$B:$B,$A7,'２　条件不利タイプ'!$A:$A,2)</f>
        <v>0</v>
      </c>
      <c r="I7" s="25">
        <f>SUMIFS('２　条件不利タイプ'!G:G,'２　条件不利タイプ'!$B:$B,$A7,'２　条件不利タイプ'!$A:$A,2)</f>
        <v>0</v>
      </c>
      <c r="J7" s="25">
        <f>SUM(B7,F7)</f>
        <v>0</v>
      </c>
      <c r="K7" s="25">
        <f t="shared" ref="K7:M13" si="0">SUM(C7,G7)</f>
        <v>0</v>
      </c>
      <c r="L7" s="25">
        <f t="shared" si="0"/>
        <v>0</v>
      </c>
      <c r="M7" s="25">
        <f t="shared" si="0"/>
        <v>0</v>
      </c>
    </row>
    <row r="8" spans="1:13" ht="30" customHeight="1">
      <c r="A8" s="42" t="s">
        <v>10</v>
      </c>
      <c r="B8" s="25">
        <f>SUMIFS('１　融資主体タイプ'!D:D,'１　融資主体タイプ'!$B:$B,$A8,'１　融資主体タイプ'!$A:$A,1 )</f>
        <v>0</v>
      </c>
      <c r="C8" s="25">
        <f>SUMIFS('１　融資主体タイプ'!E:E,'１　融資主体タイプ'!$B:$B,$A8,'１　融資主体タイプ'!$A:$A,1 )</f>
        <v>0</v>
      </c>
      <c r="D8" s="25">
        <f>SUMIFS('１　融資主体タイプ'!F:F,'１　融資主体タイプ'!$B:$B,$A8,'１　融資主体タイプ'!$A:$A,2)</f>
        <v>0</v>
      </c>
      <c r="E8" s="25">
        <f>SUMIFS('１　融資主体タイプ'!G:G,'１　融資主体タイプ'!$B:$B,$A8,'１　融資主体タイプ'!$A:$A,2)</f>
        <v>0</v>
      </c>
      <c r="F8" s="25">
        <f>SUMIFS('２　条件不利タイプ'!D:D,'２　条件不利タイプ'!$B:$B,$A8,'２　条件不利タイプ'!$A:$A,1)</f>
        <v>0</v>
      </c>
      <c r="G8" s="25">
        <f>SUMIFS('２　条件不利タイプ'!E:E,'２　条件不利タイプ'!$B:$B,$A8,'２　条件不利タイプ'!$A:$A,1)</f>
        <v>0</v>
      </c>
      <c r="H8" s="25">
        <f>SUMIFS('２　条件不利タイプ'!F:F,'２　条件不利タイプ'!$B:$B,$A8,'２　条件不利タイプ'!$A:$A,2)</f>
        <v>0</v>
      </c>
      <c r="I8" s="25">
        <f>SUMIFS('２　条件不利タイプ'!G:G,'２　条件不利タイプ'!$B:$B,$A8,'２　条件不利タイプ'!$A:$A,2)</f>
        <v>0</v>
      </c>
      <c r="J8" s="25">
        <f t="shared" ref="J8:J60" si="1">SUM(B8,F8)</f>
        <v>0</v>
      </c>
      <c r="K8" s="25">
        <f t="shared" si="0"/>
        <v>0</v>
      </c>
      <c r="L8" s="25">
        <f t="shared" si="0"/>
        <v>0</v>
      </c>
      <c r="M8" s="25">
        <f t="shared" si="0"/>
        <v>0</v>
      </c>
    </row>
    <row r="9" spans="1:13" ht="30" customHeight="1">
      <c r="A9" s="42" t="s">
        <v>11</v>
      </c>
      <c r="B9" s="25">
        <f>SUMIFS('１　融資主体タイプ'!D:D,'１　融資主体タイプ'!$B:$B,$A9,'１　融資主体タイプ'!$A:$A,1 )</f>
        <v>0</v>
      </c>
      <c r="C9" s="25">
        <f>SUMIFS('１　融資主体タイプ'!E:E,'１　融資主体タイプ'!$B:$B,$A9,'１　融資主体タイプ'!$A:$A,1 )</f>
        <v>0</v>
      </c>
      <c r="D9" s="25">
        <f>SUMIFS('１　融資主体タイプ'!F:F,'１　融資主体タイプ'!$B:$B,$A9,'１　融資主体タイプ'!$A:$A,2)</f>
        <v>0</v>
      </c>
      <c r="E9" s="25">
        <f>SUMIFS('１　融資主体タイプ'!G:G,'１　融資主体タイプ'!$B:$B,$A9,'１　融資主体タイプ'!$A:$A,2)</f>
        <v>0</v>
      </c>
      <c r="F9" s="25">
        <f>SUMIFS('２　条件不利タイプ'!D:D,'２　条件不利タイプ'!$B:$B,$A9,'２　条件不利タイプ'!$A:$A,1)</f>
        <v>0</v>
      </c>
      <c r="G9" s="25">
        <f>SUMIFS('２　条件不利タイプ'!E:E,'２　条件不利タイプ'!$B:$B,$A9,'２　条件不利タイプ'!$A:$A,1)</f>
        <v>0</v>
      </c>
      <c r="H9" s="25">
        <f>SUMIFS('２　条件不利タイプ'!F:F,'２　条件不利タイプ'!$B:$B,$A9,'２　条件不利タイプ'!$A:$A,2)</f>
        <v>0</v>
      </c>
      <c r="I9" s="25">
        <f>SUMIFS('２　条件不利タイプ'!G:G,'２　条件不利タイプ'!$B:$B,$A9,'２　条件不利タイプ'!$A:$A,2)</f>
        <v>0</v>
      </c>
      <c r="J9" s="25">
        <f t="shared" si="1"/>
        <v>0</v>
      </c>
      <c r="K9" s="25">
        <f t="shared" si="0"/>
        <v>0</v>
      </c>
      <c r="L9" s="25">
        <f t="shared" si="0"/>
        <v>0</v>
      </c>
      <c r="M9" s="25">
        <f t="shared" si="0"/>
        <v>0</v>
      </c>
    </row>
    <row r="10" spans="1:13" ht="30" customHeight="1">
      <c r="A10" s="42" t="s">
        <v>12</v>
      </c>
      <c r="B10" s="25">
        <f>SUMIFS('１　融資主体タイプ'!D:D,'１　融資主体タイプ'!$B:$B,$A10,'１　融資主体タイプ'!$A:$A,1 )</f>
        <v>0</v>
      </c>
      <c r="C10" s="25">
        <f>SUMIFS('１　融資主体タイプ'!E:E,'１　融資主体タイプ'!$B:$B,$A10,'１　融資主体タイプ'!$A:$A,1 )</f>
        <v>0</v>
      </c>
      <c r="D10" s="25">
        <f>SUMIFS('１　融資主体タイプ'!F:F,'１　融資主体タイプ'!$B:$B,$A10,'１　融資主体タイプ'!$A:$A,2)</f>
        <v>0</v>
      </c>
      <c r="E10" s="25">
        <f>SUMIFS('１　融資主体タイプ'!G:G,'１　融資主体タイプ'!$B:$B,$A10,'１　融資主体タイプ'!$A:$A,2)</f>
        <v>0</v>
      </c>
      <c r="F10" s="25">
        <f>SUMIFS('２　条件不利タイプ'!D:D,'２　条件不利タイプ'!$B:$B,$A10,'２　条件不利タイプ'!$A:$A,1)</f>
        <v>0</v>
      </c>
      <c r="G10" s="25">
        <f>SUMIFS('２　条件不利タイプ'!E:E,'２　条件不利タイプ'!$B:$B,$A10,'２　条件不利タイプ'!$A:$A,1)</f>
        <v>0</v>
      </c>
      <c r="H10" s="25">
        <f>SUMIFS('２　条件不利タイプ'!F:F,'２　条件不利タイプ'!$B:$B,$A10,'２　条件不利タイプ'!$A:$A,2)</f>
        <v>0</v>
      </c>
      <c r="I10" s="25">
        <f>SUMIFS('２　条件不利タイプ'!G:G,'２　条件不利タイプ'!$B:$B,$A10,'２　条件不利タイプ'!$A:$A,2)</f>
        <v>0</v>
      </c>
      <c r="J10" s="25">
        <f t="shared" si="1"/>
        <v>0</v>
      </c>
      <c r="K10" s="25">
        <f t="shared" si="0"/>
        <v>0</v>
      </c>
      <c r="L10" s="25">
        <f t="shared" si="0"/>
        <v>0</v>
      </c>
      <c r="M10" s="25">
        <f t="shared" si="0"/>
        <v>0</v>
      </c>
    </row>
    <row r="11" spans="1:13" ht="30" customHeight="1">
      <c r="A11" s="42" t="s">
        <v>13</v>
      </c>
      <c r="B11" s="25">
        <f>SUMIFS('１　融資主体タイプ'!D:D,'１　融資主体タイプ'!$B:$B,$A11,'１　融資主体タイプ'!$A:$A,1 )</f>
        <v>0</v>
      </c>
      <c r="C11" s="25">
        <f>SUMIFS('１　融資主体タイプ'!E:E,'１　融資主体タイプ'!$B:$B,$A11,'１　融資主体タイプ'!$A:$A,1 )</f>
        <v>0</v>
      </c>
      <c r="D11" s="25">
        <f>SUMIFS('１　融資主体タイプ'!F:F,'１　融資主体タイプ'!$B:$B,$A11,'１　融資主体タイプ'!$A:$A,2)</f>
        <v>0</v>
      </c>
      <c r="E11" s="25">
        <f>SUMIFS('１　融資主体タイプ'!G:G,'１　融資主体タイプ'!$B:$B,$A11,'１　融資主体タイプ'!$A:$A,2)</f>
        <v>0</v>
      </c>
      <c r="F11" s="25">
        <f>SUMIFS('２　条件不利タイプ'!D:D,'２　条件不利タイプ'!$B:$B,$A11,'２　条件不利タイプ'!$A:$A,1)</f>
        <v>0</v>
      </c>
      <c r="G11" s="25">
        <f>SUMIFS('２　条件不利タイプ'!E:E,'２　条件不利タイプ'!$B:$B,$A11,'２　条件不利タイプ'!$A:$A,1)</f>
        <v>0</v>
      </c>
      <c r="H11" s="25">
        <f>SUMIFS('２　条件不利タイプ'!F:F,'２　条件不利タイプ'!$B:$B,$A11,'２　条件不利タイプ'!$A:$A,2)</f>
        <v>0</v>
      </c>
      <c r="I11" s="25">
        <f>SUMIFS('２　条件不利タイプ'!G:G,'２　条件不利タイプ'!$B:$B,$A11,'２　条件不利タイプ'!$A:$A,2)</f>
        <v>0</v>
      </c>
      <c r="J11" s="25">
        <f t="shared" si="1"/>
        <v>0</v>
      </c>
      <c r="K11" s="25">
        <f t="shared" si="0"/>
        <v>0</v>
      </c>
      <c r="L11" s="25">
        <f t="shared" si="0"/>
        <v>0</v>
      </c>
      <c r="M11" s="25">
        <f t="shared" si="0"/>
        <v>0</v>
      </c>
    </row>
    <row r="12" spans="1:13" ht="30" customHeight="1">
      <c r="A12" s="42" t="s">
        <v>14</v>
      </c>
      <c r="B12" s="25">
        <f>SUMIFS('１　融資主体タイプ'!D:D,'１　融資主体タイプ'!$B:$B,$A12,'１　融資主体タイプ'!$A:$A,1 )</f>
        <v>0</v>
      </c>
      <c r="C12" s="25">
        <f>SUMIFS('１　融資主体タイプ'!E:E,'１　融資主体タイプ'!$B:$B,$A12,'１　融資主体タイプ'!$A:$A,1 )</f>
        <v>0</v>
      </c>
      <c r="D12" s="25">
        <f>SUMIFS('１　融資主体タイプ'!F:F,'１　融資主体タイプ'!$B:$B,$A12,'１　融資主体タイプ'!$A:$A,2)</f>
        <v>0</v>
      </c>
      <c r="E12" s="25">
        <f>SUMIFS('１　融資主体タイプ'!G:G,'１　融資主体タイプ'!$B:$B,$A12,'１　融資主体タイプ'!$A:$A,2)</f>
        <v>0</v>
      </c>
      <c r="F12" s="25">
        <f>SUMIFS('２　条件不利タイプ'!D:D,'２　条件不利タイプ'!$B:$B,$A12,'２　条件不利タイプ'!$A:$A,1)</f>
        <v>0</v>
      </c>
      <c r="G12" s="25">
        <f>SUMIFS('２　条件不利タイプ'!E:E,'２　条件不利タイプ'!$B:$B,$A12,'２　条件不利タイプ'!$A:$A,1)</f>
        <v>0</v>
      </c>
      <c r="H12" s="25">
        <f>SUMIFS('２　条件不利タイプ'!F:F,'２　条件不利タイプ'!$B:$B,$A12,'２　条件不利タイプ'!$A:$A,2)</f>
        <v>0</v>
      </c>
      <c r="I12" s="25">
        <f>SUMIFS('２　条件不利タイプ'!G:G,'２　条件不利タイプ'!$B:$B,$A12,'２　条件不利タイプ'!$A:$A,2)</f>
        <v>0</v>
      </c>
      <c r="J12" s="25">
        <f t="shared" si="1"/>
        <v>0</v>
      </c>
      <c r="K12" s="25">
        <f t="shared" si="0"/>
        <v>0</v>
      </c>
      <c r="L12" s="25">
        <f t="shared" si="0"/>
        <v>0</v>
      </c>
      <c r="M12" s="25">
        <f t="shared" si="0"/>
        <v>0</v>
      </c>
    </row>
    <row r="13" spans="1:13" ht="30" customHeight="1">
      <c r="A13" s="42" t="s">
        <v>15</v>
      </c>
      <c r="B13" s="25">
        <f>SUMIFS('１　融資主体タイプ'!D:D,'１　融資主体タイプ'!$B:$B,$A13,'１　融資主体タイプ'!$A:$A,1 )</f>
        <v>0</v>
      </c>
      <c r="C13" s="25">
        <f>SUMIFS('１　融資主体タイプ'!E:E,'１　融資主体タイプ'!$B:$B,$A13,'１　融資主体タイプ'!$A:$A,1 )</f>
        <v>0</v>
      </c>
      <c r="D13" s="25">
        <f>SUMIFS('１　融資主体タイプ'!F:F,'１　融資主体タイプ'!$B:$B,$A13,'１　融資主体タイプ'!$A:$A,2)</f>
        <v>0</v>
      </c>
      <c r="E13" s="25">
        <f>SUMIFS('１　融資主体タイプ'!G:G,'１　融資主体タイプ'!$B:$B,$A13,'１　融資主体タイプ'!$A:$A,2)</f>
        <v>0</v>
      </c>
      <c r="F13" s="25">
        <f>SUMIFS('２　条件不利タイプ'!D:D,'２　条件不利タイプ'!$B:$B,$A13,'２　条件不利タイプ'!$A:$A,1)</f>
        <v>0</v>
      </c>
      <c r="G13" s="25">
        <f>SUMIFS('２　条件不利タイプ'!E:E,'２　条件不利タイプ'!$B:$B,$A13,'２　条件不利タイプ'!$A:$A,1)</f>
        <v>0</v>
      </c>
      <c r="H13" s="25">
        <f>SUMIFS('２　条件不利タイプ'!F:F,'２　条件不利タイプ'!$B:$B,$A13,'２　条件不利タイプ'!$A:$A,2)</f>
        <v>0</v>
      </c>
      <c r="I13" s="25">
        <f>SUMIFS('２　条件不利タイプ'!G:G,'２　条件不利タイプ'!$B:$B,$A13,'２　条件不利タイプ'!$A:$A,2)</f>
        <v>0</v>
      </c>
      <c r="J13" s="25">
        <f t="shared" si="1"/>
        <v>0</v>
      </c>
      <c r="K13" s="25">
        <f t="shared" si="0"/>
        <v>0</v>
      </c>
      <c r="L13" s="25">
        <f t="shared" si="0"/>
        <v>0</v>
      </c>
      <c r="M13" s="25">
        <f t="shared" si="0"/>
        <v>0</v>
      </c>
    </row>
    <row r="14" spans="1:13" ht="30" customHeight="1">
      <c r="A14" s="43" t="s">
        <v>16</v>
      </c>
      <c r="B14" s="26">
        <f>SUBTOTAL(9,B8:B13)</f>
        <v>0</v>
      </c>
      <c r="C14" s="26">
        <f t="shared" ref="C14" si="2">SUBTOTAL(9,C8:C13)</f>
        <v>0</v>
      </c>
      <c r="D14" s="26">
        <f>SUBTOTAL(9,D8:D13)</f>
        <v>0</v>
      </c>
      <c r="E14" s="26">
        <f t="shared" ref="E14" si="3">SUBTOTAL(9,E8:E13)</f>
        <v>0</v>
      </c>
      <c r="F14" s="26">
        <f>SUBTOTAL(9,F8:F13)</f>
        <v>0</v>
      </c>
      <c r="G14" s="26">
        <f t="shared" ref="G14" si="4">SUBTOTAL(9,G8:G13)</f>
        <v>0</v>
      </c>
      <c r="H14" s="26">
        <f>SUBTOTAL(9,H8:H13)</f>
        <v>0</v>
      </c>
      <c r="I14" s="26">
        <f t="shared" ref="I14" si="5">SUBTOTAL(9,I8:I13)</f>
        <v>0</v>
      </c>
      <c r="J14" s="26">
        <f>SUBTOTAL(9,J8:J13)</f>
        <v>0</v>
      </c>
      <c r="K14" s="26">
        <f t="shared" ref="K14" si="6">SUBTOTAL(9,K8:K13)</f>
        <v>0</v>
      </c>
      <c r="L14" s="26">
        <f>SUBTOTAL(9,L8:L13)</f>
        <v>0</v>
      </c>
      <c r="M14" s="26">
        <f t="shared" ref="M14" si="7">SUBTOTAL(9,M8:M13)</f>
        <v>0</v>
      </c>
    </row>
    <row r="15" spans="1:13" ht="30" customHeight="1">
      <c r="A15" s="42" t="s">
        <v>17</v>
      </c>
      <c r="B15" s="25">
        <f>SUMIFS('１　融資主体タイプ'!D:D,'１　融資主体タイプ'!$B:$B,$A15,'１　融資主体タイプ'!$A:$A,1 )</f>
        <v>0</v>
      </c>
      <c r="C15" s="25">
        <f>SUMIFS('１　融資主体タイプ'!E:E,'１　融資主体タイプ'!$B:$B,$A15,'１　融資主体タイプ'!$A:$A,1 )</f>
        <v>0</v>
      </c>
      <c r="D15" s="25">
        <f>SUMIFS('１　融資主体タイプ'!F:F,'１　融資主体タイプ'!$B:$B,$A15,'１　融資主体タイプ'!$A:$A,2)</f>
        <v>0</v>
      </c>
      <c r="E15" s="25">
        <f>SUMIFS('１　融資主体タイプ'!G:G,'１　融資主体タイプ'!$B:$B,$A15,'１　融資主体タイプ'!$A:$A,2)</f>
        <v>0</v>
      </c>
      <c r="F15" s="25">
        <f>SUMIFS('２　条件不利タイプ'!D:D,'２　条件不利タイプ'!$B:$B,$A15,'２　条件不利タイプ'!$A:$A,1)</f>
        <v>0</v>
      </c>
      <c r="G15" s="25">
        <f>SUMIFS('２　条件不利タイプ'!E:E,'２　条件不利タイプ'!$B:$B,$A15,'２　条件不利タイプ'!$A:$A,1)</f>
        <v>0</v>
      </c>
      <c r="H15" s="25">
        <f>SUMIFS('２　条件不利タイプ'!F:F,'２　条件不利タイプ'!$B:$B,$A15,'２　条件不利タイプ'!$A:$A,2)</f>
        <v>0</v>
      </c>
      <c r="I15" s="25">
        <f>SUMIFS('２　条件不利タイプ'!G:G,'２　条件不利タイプ'!$B:$B,$A15,'２　条件不利タイプ'!$A:$A,2)</f>
        <v>0</v>
      </c>
      <c r="J15" s="25">
        <f t="shared" si="1"/>
        <v>0</v>
      </c>
      <c r="K15" s="25">
        <f t="shared" ref="K15:K24" si="8">SUM(C15,G15)</f>
        <v>0</v>
      </c>
      <c r="L15" s="25">
        <f t="shared" ref="L15:L24" si="9">SUM(D15,H15)</f>
        <v>0</v>
      </c>
      <c r="M15" s="25">
        <f t="shared" ref="M15:M24" si="10">SUM(E15,I15)</f>
        <v>0</v>
      </c>
    </row>
    <row r="16" spans="1:13" ht="30" customHeight="1">
      <c r="A16" s="42" t="s">
        <v>18</v>
      </c>
      <c r="B16" s="25">
        <f>SUMIFS('１　融資主体タイプ'!D:D,'１　融資主体タイプ'!$B:$B,$A16,'１　融資主体タイプ'!$A:$A,1 )</f>
        <v>0</v>
      </c>
      <c r="C16" s="25">
        <f>SUMIFS('１　融資主体タイプ'!E:E,'１　融資主体タイプ'!$B:$B,$A16,'１　融資主体タイプ'!$A:$A,1 )</f>
        <v>0</v>
      </c>
      <c r="D16" s="25">
        <f>SUMIFS('１　融資主体タイプ'!F:F,'１　融資主体タイプ'!$B:$B,$A16,'１　融資主体タイプ'!$A:$A,2)</f>
        <v>0</v>
      </c>
      <c r="E16" s="25">
        <f>SUMIFS('１　融資主体タイプ'!G:G,'１　融資主体タイプ'!$B:$B,$A16,'１　融資主体タイプ'!$A:$A,2)</f>
        <v>0</v>
      </c>
      <c r="F16" s="25">
        <f>SUMIFS('２　条件不利タイプ'!D:D,'２　条件不利タイプ'!$B:$B,$A16,'２　条件不利タイプ'!$A:$A,1)</f>
        <v>0</v>
      </c>
      <c r="G16" s="25">
        <f>SUMIFS('２　条件不利タイプ'!E:E,'２　条件不利タイプ'!$B:$B,$A16,'２　条件不利タイプ'!$A:$A,1)</f>
        <v>0</v>
      </c>
      <c r="H16" s="25">
        <f>SUMIFS('２　条件不利タイプ'!F:F,'２　条件不利タイプ'!$B:$B,$A16,'２　条件不利タイプ'!$A:$A,2)</f>
        <v>0</v>
      </c>
      <c r="I16" s="25">
        <f>SUMIFS('２　条件不利タイプ'!G:G,'２　条件不利タイプ'!$B:$B,$A16,'２　条件不利タイプ'!$A:$A,2)</f>
        <v>0</v>
      </c>
      <c r="J16" s="25">
        <f t="shared" si="1"/>
        <v>0</v>
      </c>
      <c r="K16" s="25">
        <f t="shared" si="8"/>
        <v>0</v>
      </c>
      <c r="L16" s="25">
        <f t="shared" si="9"/>
        <v>0</v>
      </c>
      <c r="M16" s="25">
        <f t="shared" si="10"/>
        <v>0</v>
      </c>
    </row>
    <row r="17" spans="1:13" ht="30" customHeight="1">
      <c r="A17" s="42" t="s">
        <v>19</v>
      </c>
      <c r="B17" s="25">
        <f>SUMIFS('１　融資主体タイプ'!D:D,'１　融資主体タイプ'!$B:$B,$A17,'１　融資主体タイプ'!$A:$A,1 )</f>
        <v>0</v>
      </c>
      <c r="C17" s="25">
        <f>SUMIFS('１　融資主体タイプ'!E:E,'１　融資主体タイプ'!$B:$B,$A17,'１　融資主体タイプ'!$A:$A,1 )</f>
        <v>0</v>
      </c>
      <c r="D17" s="25">
        <f>SUMIFS('１　融資主体タイプ'!F:F,'１　融資主体タイプ'!$B:$B,$A17,'１　融資主体タイプ'!$A:$A,2)</f>
        <v>0</v>
      </c>
      <c r="E17" s="25">
        <f>SUMIFS('１　融資主体タイプ'!G:G,'１　融資主体タイプ'!$B:$B,$A17,'１　融資主体タイプ'!$A:$A,2)</f>
        <v>0</v>
      </c>
      <c r="F17" s="25">
        <f>SUMIFS('２　条件不利タイプ'!D:D,'２　条件不利タイプ'!$B:$B,$A17,'２　条件不利タイプ'!$A:$A,1)</f>
        <v>0</v>
      </c>
      <c r="G17" s="25">
        <f>SUMIFS('２　条件不利タイプ'!E:E,'２　条件不利タイプ'!$B:$B,$A17,'２　条件不利タイプ'!$A:$A,1)</f>
        <v>0</v>
      </c>
      <c r="H17" s="25">
        <f>SUMIFS('２　条件不利タイプ'!F:F,'２　条件不利タイプ'!$B:$B,$A17,'２　条件不利タイプ'!$A:$A,2)</f>
        <v>0</v>
      </c>
      <c r="I17" s="25">
        <f>SUMIFS('２　条件不利タイプ'!G:G,'２　条件不利タイプ'!$B:$B,$A17,'２　条件不利タイプ'!$A:$A,2)</f>
        <v>0</v>
      </c>
      <c r="J17" s="25">
        <f t="shared" si="1"/>
        <v>0</v>
      </c>
      <c r="K17" s="25">
        <f t="shared" si="8"/>
        <v>0</v>
      </c>
      <c r="L17" s="25">
        <f t="shared" si="9"/>
        <v>0</v>
      </c>
      <c r="M17" s="25">
        <f t="shared" si="10"/>
        <v>0</v>
      </c>
    </row>
    <row r="18" spans="1:13" ht="30" customHeight="1">
      <c r="A18" s="42" t="s">
        <v>20</v>
      </c>
      <c r="B18" s="25">
        <f>SUMIFS('１　融資主体タイプ'!D:D,'１　融資主体タイプ'!$B:$B,$A18,'１　融資主体タイプ'!$A:$A,1 )</f>
        <v>0</v>
      </c>
      <c r="C18" s="25">
        <f>SUMIFS('１　融資主体タイプ'!E:E,'１　融資主体タイプ'!$B:$B,$A18,'１　融資主体タイプ'!$A:$A,1 )</f>
        <v>0</v>
      </c>
      <c r="D18" s="25">
        <f>SUMIFS('１　融資主体タイプ'!F:F,'１　融資主体タイプ'!$B:$B,$A18,'１　融資主体タイプ'!$A:$A,2)</f>
        <v>0</v>
      </c>
      <c r="E18" s="25">
        <f>SUMIFS('１　融資主体タイプ'!G:G,'１　融資主体タイプ'!$B:$B,$A18,'１　融資主体タイプ'!$A:$A,2)</f>
        <v>0</v>
      </c>
      <c r="F18" s="25">
        <f>SUMIFS('２　条件不利タイプ'!D:D,'２　条件不利タイプ'!$B:$B,$A18,'２　条件不利タイプ'!$A:$A,1)</f>
        <v>0</v>
      </c>
      <c r="G18" s="25">
        <f>SUMIFS('２　条件不利タイプ'!E:E,'２　条件不利タイプ'!$B:$B,$A18,'２　条件不利タイプ'!$A:$A,1)</f>
        <v>0</v>
      </c>
      <c r="H18" s="25">
        <f>SUMIFS('２　条件不利タイプ'!F:F,'２　条件不利タイプ'!$B:$B,$A18,'２　条件不利タイプ'!$A:$A,2)</f>
        <v>0</v>
      </c>
      <c r="I18" s="25">
        <f>SUMIFS('２　条件不利タイプ'!G:G,'２　条件不利タイプ'!$B:$B,$A18,'２　条件不利タイプ'!$A:$A,2)</f>
        <v>0</v>
      </c>
      <c r="J18" s="25">
        <f t="shared" si="1"/>
        <v>0</v>
      </c>
      <c r="K18" s="25">
        <f t="shared" si="8"/>
        <v>0</v>
      </c>
      <c r="L18" s="25">
        <f t="shared" si="9"/>
        <v>0</v>
      </c>
      <c r="M18" s="25">
        <f t="shared" si="10"/>
        <v>0</v>
      </c>
    </row>
    <row r="19" spans="1:13" ht="30" customHeight="1">
      <c r="A19" s="42" t="s">
        <v>21</v>
      </c>
      <c r="B19" s="25">
        <f>SUMIFS('１　融資主体タイプ'!D:D,'１　融資主体タイプ'!$B:$B,$A19,'１　融資主体タイプ'!$A:$A,1 )</f>
        <v>0</v>
      </c>
      <c r="C19" s="25">
        <f>SUMIFS('１　融資主体タイプ'!E:E,'１　融資主体タイプ'!$B:$B,$A19,'１　融資主体タイプ'!$A:$A,1 )</f>
        <v>0</v>
      </c>
      <c r="D19" s="25">
        <f>SUMIFS('１　融資主体タイプ'!F:F,'１　融資主体タイプ'!$B:$B,$A19,'１　融資主体タイプ'!$A:$A,2)</f>
        <v>0</v>
      </c>
      <c r="E19" s="25">
        <f>SUMIFS('１　融資主体タイプ'!G:G,'１　融資主体タイプ'!$B:$B,$A19,'１　融資主体タイプ'!$A:$A,2)</f>
        <v>0</v>
      </c>
      <c r="F19" s="25">
        <f>SUMIFS('２　条件不利タイプ'!D:D,'２　条件不利タイプ'!$B:$B,$A19,'２　条件不利タイプ'!$A:$A,1)</f>
        <v>0</v>
      </c>
      <c r="G19" s="25">
        <f>SUMIFS('２　条件不利タイプ'!E:E,'２　条件不利タイプ'!$B:$B,$A19,'２　条件不利タイプ'!$A:$A,1)</f>
        <v>0</v>
      </c>
      <c r="H19" s="25">
        <f>SUMIFS('２　条件不利タイプ'!F:F,'２　条件不利タイプ'!$B:$B,$A19,'２　条件不利タイプ'!$A:$A,2)</f>
        <v>0</v>
      </c>
      <c r="I19" s="25">
        <f>SUMIFS('２　条件不利タイプ'!G:G,'２　条件不利タイプ'!$B:$B,$A19,'２　条件不利タイプ'!$A:$A,2)</f>
        <v>0</v>
      </c>
      <c r="J19" s="25">
        <f t="shared" si="1"/>
        <v>0</v>
      </c>
      <c r="K19" s="25">
        <f t="shared" si="8"/>
        <v>0</v>
      </c>
      <c r="L19" s="25">
        <f t="shared" si="9"/>
        <v>0</v>
      </c>
      <c r="M19" s="25">
        <f t="shared" si="10"/>
        <v>0</v>
      </c>
    </row>
    <row r="20" spans="1:13" ht="30" customHeight="1">
      <c r="A20" s="42" t="s">
        <v>22</v>
      </c>
      <c r="B20" s="25">
        <f>SUMIFS('１　融資主体タイプ'!D:D,'１　融資主体タイプ'!$B:$B,$A20,'１　融資主体タイプ'!$A:$A,1 )</f>
        <v>0</v>
      </c>
      <c r="C20" s="25">
        <f>SUMIFS('１　融資主体タイプ'!E:E,'１　融資主体タイプ'!$B:$B,$A20,'１　融資主体タイプ'!$A:$A,1 )</f>
        <v>0</v>
      </c>
      <c r="D20" s="25">
        <f>SUMIFS('１　融資主体タイプ'!F:F,'１　融資主体タイプ'!$B:$B,$A20,'１　融資主体タイプ'!$A:$A,2)</f>
        <v>0</v>
      </c>
      <c r="E20" s="25">
        <f>SUMIFS('１　融資主体タイプ'!G:G,'１　融資主体タイプ'!$B:$B,$A20,'１　融資主体タイプ'!$A:$A,2)</f>
        <v>0</v>
      </c>
      <c r="F20" s="25">
        <f>SUMIFS('２　条件不利タイプ'!D:D,'２　条件不利タイプ'!$B:$B,$A20,'２　条件不利タイプ'!$A:$A,1)</f>
        <v>0</v>
      </c>
      <c r="G20" s="25">
        <f>SUMIFS('２　条件不利タイプ'!E:E,'２　条件不利タイプ'!$B:$B,$A20,'２　条件不利タイプ'!$A:$A,1)</f>
        <v>0</v>
      </c>
      <c r="H20" s="25">
        <f>SUMIFS('２　条件不利タイプ'!F:F,'２　条件不利タイプ'!$B:$B,$A20,'２　条件不利タイプ'!$A:$A,2)</f>
        <v>0</v>
      </c>
      <c r="I20" s="25">
        <f>SUMIFS('２　条件不利タイプ'!G:G,'２　条件不利タイプ'!$B:$B,$A20,'２　条件不利タイプ'!$A:$A,2)</f>
        <v>0</v>
      </c>
      <c r="J20" s="25">
        <f t="shared" si="1"/>
        <v>0</v>
      </c>
      <c r="K20" s="25">
        <f t="shared" si="8"/>
        <v>0</v>
      </c>
      <c r="L20" s="25">
        <f t="shared" si="9"/>
        <v>0</v>
      </c>
      <c r="M20" s="25">
        <f t="shared" si="10"/>
        <v>0</v>
      </c>
    </row>
    <row r="21" spans="1:13" ht="30" customHeight="1">
      <c r="A21" s="42" t="s">
        <v>23</v>
      </c>
      <c r="B21" s="25">
        <f>SUMIFS('１　融資主体タイプ'!D:D,'１　融資主体タイプ'!$B:$B,$A21,'１　融資主体タイプ'!$A:$A,1 )</f>
        <v>0</v>
      </c>
      <c r="C21" s="25">
        <f>SUMIFS('１　融資主体タイプ'!E:E,'１　融資主体タイプ'!$B:$B,$A21,'１　融資主体タイプ'!$A:$A,1 )</f>
        <v>0</v>
      </c>
      <c r="D21" s="25">
        <f>SUMIFS('１　融資主体タイプ'!F:F,'１　融資主体タイプ'!$B:$B,$A21,'１　融資主体タイプ'!$A:$A,2)</f>
        <v>0</v>
      </c>
      <c r="E21" s="25">
        <f>SUMIFS('１　融資主体タイプ'!G:G,'１　融資主体タイプ'!$B:$B,$A21,'１　融資主体タイプ'!$A:$A,2)</f>
        <v>0</v>
      </c>
      <c r="F21" s="25">
        <f>SUMIFS('２　条件不利タイプ'!D:D,'２　条件不利タイプ'!$B:$B,$A21,'２　条件不利タイプ'!$A:$A,1)</f>
        <v>0</v>
      </c>
      <c r="G21" s="25">
        <f>SUMIFS('２　条件不利タイプ'!E:E,'２　条件不利タイプ'!$B:$B,$A21,'２　条件不利タイプ'!$A:$A,1)</f>
        <v>0</v>
      </c>
      <c r="H21" s="25">
        <f>SUMIFS('２　条件不利タイプ'!F:F,'２　条件不利タイプ'!$B:$B,$A21,'２　条件不利タイプ'!$A:$A,2)</f>
        <v>0</v>
      </c>
      <c r="I21" s="25">
        <f>SUMIFS('２　条件不利タイプ'!G:G,'２　条件不利タイプ'!$B:$B,$A21,'２　条件不利タイプ'!$A:$A,2)</f>
        <v>0</v>
      </c>
      <c r="J21" s="25">
        <f t="shared" si="1"/>
        <v>0</v>
      </c>
      <c r="K21" s="25">
        <f t="shared" si="8"/>
        <v>0</v>
      </c>
      <c r="L21" s="25">
        <f t="shared" si="9"/>
        <v>0</v>
      </c>
      <c r="M21" s="25">
        <f t="shared" si="10"/>
        <v>0</v>
      </c>
    </row>
    <row r="22" spans="1:13" ht="30" customHeight="1">
      <c r="A22" s="42" t="s">
        <v>24</v>
      </c>
      <c r="B22" s="25">
        <f>SUMIFS('１　融資主体タイプ'!D:D,'１　融資主体タイプ'!$B:$B,$A22,'１　融資主体タイプ'!$A:$A,1 )</f>
        <v>0</v>
      </c>
      <c r="C22" s="25">
        <f>SUMIFS('１　融資主体タイプ'!E:E,'１　融資主体タイプ'!$B:$B,$A22,'１　融資主体タイプ'!$A:$A,1 )</f>
        <v>0</v>
      </c>
      <c r="D22" s="25">
        <f>SUMIFS('１　融資主体タイプ'!F:F,'１　融資主体タイプ'!$B:$B,$A22,'１　融資主体タイプ'!$A:$A,2)</f>
        <v>0</v>
      </c>
      <c r="E22" s="25">
        <f>SUMIFS('１　融資主体タイプ'!G:G,'１　融資主体タイプ'!$B:$B,$A22,'１　融資主体タイプ'!$A:$A,2)</f>
        <v>0</v>
      </c>
      <c r="F22" s="25">
        <f>SUMIFS('２　条件不利タイプ'!D:D,'２　条件不利タイプ'!$B:$B,$A22,'２　条件不利タイプ'!$A:$A,1)</f>
        <v>0</v>
      </c>
      <c r="G22" s="25">
        <f>SUMIFS('２　条件不利タイプ'!E:E,'２　条件不利タイプ'!$B:$B,$A22,'２　条件不利タイプ'!$A:$A,1)</f>
        <v>0</v>
      </c>
      <c r="H22" s="25">
        <f>SUMIFS('２　条件不利タイプ'!F:F,'２　条件不利タイプ'!$B:$B,$A22,'２　条件不利タイプ'!$A:$A,2)</f>
        <v>0</v>
      </c>
      <c r="I22" s="25">
        <f>SUMIFS('２　条件不利タイプ'!G:G,'２　条件不利タイプ'!$B:$B,$A22,'２　条件不利タイプ'!$A:$A,2)</f>
        <v>0</v>
      </c>
      <c r="J22" s="25">
        <f t="shared" si="1"/>
        <v>0</v>
      </c>
      <c r="K22" s="25">
        <f t="shared" si="8"/>
        <v>0</v>
      </c>
      <c r="L22" s="25">
        <f t="shared" si="9"/>
        <v>0</v>
      </c>
      <c r="M22" s="25">
        <f t="shared" si="10"/>
        <v>0</v>
      </c>
    </row>
    <row r="23" spans="1:13" ht="30" customHeight="1">
      <c r="A23" s="42" t="s">
        <v>25</v>
      </c>
      <c r="B23" s="25">
        <f>SUMIFS('１　融資主体タイプ'!D:D,'１　融資主体タイプ'!$B:$B,$A23,'１　融資主体タイプ'!$A:$A,1 )</f>
        <v>0</v>
      </c>
      <c r="C23" s="25">
        <f>SUMIFS('１　融資主体タイプ'!E:E,'１　融資主体タイプ'!$B:$B,$A23,'１　融資主体タイプ'!$A:$A,1 )</f>
        <v>0</v>
      </c>
      <c r="D23" s="25">
        <f>SUMIFS('１　融資主体タイプ'!F:F,'１　融資主体タイプ'!$B:$B,$A23,'１　融資主体タイプ'!$A:$A,2)</f>
        <v>0</v>
      </c>
      <c r="E23" s="25">
        <f>SUMIFS('１　融資主体タイプ'!G:G,'１　融資主体タイプ'!$B:$B,$A23,'１　融資主体タイプ'!$A:$A,2)</f>
        <v>0</v>
      </c>
      <c r="F23" s="25">
        <f>SUMIFS('２　条件不利タイプ'!D:D,'２　条件不利タイプ'!$B:$B,$A23,'２　条件不利タイプ'!$A:$A,1)</f>
        <v>0</v>
      </c>
      <c r="G23" s="25">
        <f>SUMIFS('２　条件不利タイプ'!E:E,'２　条件不利タイプ'!$B:$B,$A23,'２　条件不利タイプ'!$A:$A,1)</f>
        <v>0</v>
      </c>
      <c r="H23" s="25">
        <f>SUMIFS('２　条件不利タイプ'!F:F,'２　条件不利タイプ'!$B:$B,$A23,'２　条件不利タイプ'!$A:$A,2)</f>
        <v>0</v>
      </c>
      <c r="I23" s="25">
        <f>SUMIFS('２　条件不利タイプ'!G:G,'２　条件不利タイプ'!$B:$B,$A23,'２　条件不利タイプ'!$A:$A,2)</f>
        <v>0</v>
      </c>
      <c r="J23" s="25">
        <f t="shared" si="1"/>
        <v>0</v>
      </c>
      <c r="K23" s="25">
        <f t="shared" si="8"/>
        <v>0</v>
      </c>
      <c r="L23" s="25">
        <f t="shared" si="9"/>
        <v>0</v>
      </c>
      <c r="M23" s="25">
        <f t="shared" si="10"/>
        <v>0</v>
      </c>
    </row>
    <row r="24" spans="1:13" ht="30" customHeight="1">
      <c r="A24" s="42" t="s">
        <v>26</v>
      </c>
      <c r="B24" s="25">
        <f>SUMIFS('１　融資主体タイプ'!D:D,'１　融資主体タイプ'!$B:$B,$A24,'１　融資主体タイプ'!$A:$A,1 )</f>
        <v>0</v>
      </c>
      <c r="C24" s="25">
        <f>SUMIFS('１　融資主体タイプ'!E:E,'１　融資主体タイプ'!$B:$B,$A24,'１　融資主体タイプ'!$A:$A,1 )</f>
        <v>0</v>
      </c>
      <c r="D24" s="25">
        <f>SUMIFS('１　融資主体タイプ'!F:F,'１　融資主体タイプ'!$B:$B,$A24,'１　融資主体タイプ'!$A:$A,2)</f>
        <v>0</v>
      </c>
      <c r="E24" s="25">
        <f>SUMIFS('１　融資主体タイプ'!G:G,'１　融資主体タイプ'!$B:$B,$A24,'１　融資主体タイプ'!$A:$A,2)</f>
        <v>0</v>
      </c>
      <c r="F24" s="25">
        <f>SUMIFS('２　条件不利タイプ'!D:D,'２　条件不利タイプ'!$B:$B,$A24,'２　条件不利タイプ'!$A:$A,1)</f>
        <v>0</v>
      </c>
      <c r="G24" s="25">
        <f>SUMIFS('２　条件不利タイプ'!E:E,'２　条件不利タイプ'!$B:$B,$A24,'２　条件不利タイプ'!$A:$A,1)</f>
        <v>0</v>
      </c>
      <c r="H24" s="25">
        <f>SUMIFS('２　条件不利タイプ'!F:F,'２　条件不利タイプ'!$B:$B,$A24,'２　条件不利タイプ'!$A:$A,2)</f>
        <v>0</v>
      </c>
      <c r="I24" s="25">
        <f>SUMIFS('２　条件不利タイプ'!G:G,'２　条件不利タイプ'!$B:$B,$A24,'２　条件不利タイプ'!$A:$A,2)</f>
        <v>0</v>
      </c>
      <c r="J24" s="25">
        <f t="shared" si="1"/>
        <v>0</v>
      </c>
      <c r="K24" s="25">
        <f t="shared" si="8"/>
        <v>0</v>
      </c>
      <c r="L24" s="25">
        <f t="shared" si="9"/>
        <v>0</v>
      </c>
      <c r="M24" s="25">
        <f t="shared" si="10"/>
        <v>0</v>
      </c>
    </row>
    <row r="25" spans="1:13" ht="30" customHeight="1">
      <c r="A25" s="43" t="s">
        <v>27</v>
      </c>
      <c r="B25" s="26">
        <f t="shared" ref="B25:C25" si="11">SUBTOTAL(9,B15:B24)</f>
        <v>0</v>
      </c>
      <c r="C25" s="26">
        <f t="shared" si="11"/>
        <v>0</v>
      </c>
      <c r="D25" s="26">
        <f t="shared" ref="D25:E25" si="12">SUBTOTAL(9,D15:D24)</f>
        <v>0</v>
      </c>
      <c r="E25" s="26">
        <f t="shared" si="12"/>
        <v>0</v>
      </c>
      <c r="F25" s="26">
        <f t="shared" ref="F25:I25" si="13">SUBTOTAL(9,F15:F24)</f>
        <v>0</v>
      </c>
      <c r="G25" s="26">
        <f t="shared" si="13"/>
        <v>0</v>
      </c>
      <c r="H25" s="26">
        <f t="shared" si="13"/>
        <v>0</v>
      </c>
      <c r="I25" s="26">
        <f t="shared" si="13"/>
        <v>0</v>
      </c>
      <c r="J25" s="26">
        <f t="shared" ref="J25:M25" si="14">SUBTOTAL(9,J15:J24)</f>
        <v>0</v>
      </c>
      <c r="K25" s="26">
        <f t="shared" si="14"/>
        <v>0</v>
      </c>
      <c r="L25" s="26">
        <f t="shared" si="14"/>
        <v>0</v>
      </c>
      <c r="M25" s="26">
        <f t="shared" si="14"/>
        <v>0</v>
      </c>
    </row>
    <row r="26" spans="1:13" ht="30" customHeight="1">
      <c r="A26" s="42" t="s">
        <v>28</v>
      </c>
      <c r="B26" s="25">
        <f>SUMIFS('１　融資主体タイプ'!D:D,'１　融資主体タイプ'!$B:$B,$A26,'１　融資主体タイプ'!$A:$A,1 )</f>
        <v>0</v>
      </c>
      <c r="C26" s="25">
        <f>SUMIFS('１　融資主体タイプ'!E:E,'１　融資主体タイプ'!$B:$B,$A26,'１　融資主体タイプ'!$A:$A,1 )</f>
        <v>0</v>
      </c>
      <c r="D26" s="25">
        <f>SUMIFS('１　融資主体タイプ'!F:F,'１　融資主体タイプ'!$B:$B,$A26,'１　融資主体タイプ'!$A:$A,2)</f>
        <v>0</v>
      </c>
      <c r="E26" s="25">
        <f>SUMIFS('１　融資主体タイプ'!G:G,'１　融資主体タイプ'!$B:$B,$A26,'１　融資主体タイプ'!$A:$A,2)</f>
        <v>0</v>
      </c>
      <c r="F26" s="25">
        <f>SUMIFS('２　条件不利タイプ'!D:D,'２　条件不利タイプ'!$B:$B,$A26,'２　条件不利タイプ'!$A:$A,1)</f>
        <v>0</v>
      </c>
      <c r="G26" s="25">
        <f>SUMIFS('２　条件不利タイプ'!E:E,'２　条件不利タイプ'!$B:$B,$A26,'２　条件不利タイプ'!$A:$A,1)</f>
        <v>0</v>
      </c>
      <c r="H26" s="25">
        <f>SUMIFS('２　条件不利タイプ'!F:F,'２　条件不利タイプ'!$B:$B,$A26,'２　条件不利タイプ'!$A:$A,2)</f>
        <v>0</v>
      </c>
      <c r="I26" s="25">
        <f>SUMIFS('２　条件不利タイプ'!G:G,'２　条件不利タイプ'!$B:$B,$A26,'２　条件不利タイプ'!$A:$A,2)</f>
        <v>0</v>
      </c>
      <c r="J26" s="25">
        <f t="shared" si="1"/>
        <v>0</v>
      </c>
      <c r="K26" s="25">
        <f t="shared" ref="K26:K29" si="15">SUM(C26,G26)</f>
        <v>0</v>
      </c>
      <c r="L26" s="25">
        <f t="shared" ref="L26:L29" si="16">SUM(D26,H26)</f>
        <v>0</v>
      </c>
      <c r="M26" s="25">
        <f t="shared" ref="M26:M29" si="17">SUM(E26,I26)</f>
        <v>0</v>
      </c>
    </row>
    <row r="27" spans="1:13" ht="30" customHeight="1">
      <c r="A27" s="42" t="s">
        <v>29</v>
      </c>
      <c r="B27" s="25">
        <f>SUMIFS('１　融資主体タイプ'!D:D,'１　融資主体タイプ'!$B:$B,$A27,'１　融資主体タイプ'!$A:$A,1 )</f>
        <v>0</v>
      </c>
      <c r="C27" s="25">
        <f>SUMIFS('１　融資主体タイプ'!E:E,'１　融資主体タイプ'!$B:$B,$A27,'１　融資主体タイプ'!$A:$A,1 )</f>
        <v>0</v>
      </c>
      <c r="D27" s="25">
        <f>SUMIFS('１　融資主体タイプ'!F:F,'１　融資主体タイプ'!$B:$B,$A27,'１　融資主体タイプ'!$A:$A,2)</f>
        <v>0</v>
      </c>
      <c r="E27" s="25">
        <f>SUMIFS('１　融資主体タイプ'!G:G,'１　融資主体タイプ'!$B:$B,$A27,'１　融資主体タイプ'!$A:$A,2)</f>
        <v>0</v>
      </c>
      <c r="F27" s="25">
        <f>SUMIFS('２　条件不利タイプ'!D:D,'２　条件不利タイプ'!$B:$B,$A27,'２　条件不利タイプ'!$A:$A,1)</f>
        <v>0</v>
      </c>
      <c r="G27" s="25">
        <f>SUMIFS('２　条件不利タイプ'!E:E,'２　条件不利タイプ'!$B:$B,$A27,'２　条件不利タイプ'!$A:$A,1)</f>
        <v>0</v>
      </c>
      <c r="H27" s="25">
        <f>SUMIFS('２　条件不利タイプ'!F:F,'２　条件不利タイプ'!$B:$B,$A27,'２　条件不利タイプ'!$A:$A,2)</f>
        <v>0</v>
      </c>
      <c r="I27" s="25">
        <f>SUMIFS('２　条件不利タイプ'!G:G,'２　条件不利タイプ'!$B:$B,$A27,'２　条件不利タイプ'!$A:$A,2)</f>
        <v>0</v>
      </c>
      <c r="J27" s="25">
        <f t="shared" si="1"/>
        <v>0</v>
      </c>
      <c r="K27" s="25">
        <f t="shared" si="15"/>
        <v>0</v>
      </c>
      <c r="L27" s="25">
        <f t="shared" si="16"/>
        <v>0</v>
      </c>
      <c r="M27" s="25">
        <f t="shared" si="17"/>
        <v>0</v>
      </c>
    </row>
    <row r="28" spans="1:13" ht="30" customHeight="1">
      <c r="A28" s="42" t="s">
        <v>30</v>
      </c>
      <c r="B28" s="25">
        <f>SUMIFS('１　融資主体タイプ'!D:D,'１　融資主体タイプ'!$B:$B,$A28,'１　融資主体タイプ'!$A:$A,1 )</f>
        <v>0</v>
      </c>
      <c r="C28" s="25">
        <f>SUMIFS('１　融資主体タイプ'!E:E,'１　融資主体タイプ'!$B:$B,$A28,'１　融資主体タイプ'!$A:$A,1 )</f>
        <v>0</v>
      </c>
      <c r="D28" s="25">
        <f>SUMIFS('１　融資主体タイプ'!F:F,'１　融資主体タイプ'!$B:$B,$A28,'１　融資主体タイプ'!$A:$A,2)</f>
        <v>0</v>
      </c>
      <c r="E28" s="25">
        <f>SUMIFS('１　融資主体タイプ'!G:G,'１　融資主体タイプ'!$B:$B,$A28,'１　融資主体タイプ'!$A:$A,2)</f>
        <v>0</v>
      </c>
      <c r="F28" s="25">
        <f>SUMIFS('２　条件不利タイプ'!D:D,'２　条件不利タイプ'!$B:$B,$A28,'２　条件不利タイプ'!$A:$A,1)</f>
        <v>0</v>
      </c>
      <c r="G28" s="25">
        <f>SUMIFS('２　条件不利タイプ'!E:E,'２　条件不利タイプ'!$B:$B,$A28,'２　条件不利タイプ'!$A:$A,1)</f>
        <v>0</v>
      </c>
      <c r="H28" s="25">
        <f>SUMIFS('２　条件不利タイプ'!F:F,'２　条件不利タイプ'!$B:$B,$A28,'２　条件不利タイプ'!$A:$A,2)</f>
        <v>0</v>
      </c>
      <c r="I28" s="25">
        <f>SUMIFS('２　条件不利タイプ'!G:G,'２　条件不利タイプ'!$B:$B,$A28,'２　条件不利タイプ'!$A:$A,2)</f>
        <v>0</v>
      </c>
      <c r="J28" s="25">
        <f t="shared" si="1"/>
        <v>0</v>
      </c>
      <c r="K28" s="25">
        <f t="shared" si="15"/>
        <v>0</v>
      </c>
      <c r="L28" s="25">
        <f t="shared" si="16"/>
        <v>0</v>
      </c>
      <c r="M28" s="25">
        <f t="shared" si="17"/>
        <v>0</v>
      </c>
    </row>
    <row r="29" spans="1:13" ht="30" customHeight="1">
      <c r="A29" s="42" t="s">
        <v>31</v>
      </c>
      <c r="B29" s="25">
        <f>SUMIFS('１　融資主体タイプ'!D:D,'１　融資主体タイプ'!$B:$B,$A29,'１　融資主体タイプ'!$A:$A,1 )</f>
        <v>0</v>
      </c>
      <c r="C29" s="25">
        <f>SUMIFS('１　融資主体タイプ'!E:E,'１　融資主体タイプ'!$B:$B,$A29,'１　融資主体タイプ'!$A:$A,1 )</f>
        <v>0</v>
      </c>
      <c r="D29" s="25">
        <f>SUMIFS('１　融資主体タイプ'!F:F,'１　融資主体タイプ'!$B:$B,$A29,'１　融資主体タイプ'!$A:$A,2)</f>
        <v>0</v>
      </c>
      <c r="E29" s="25">
        <f>SUMIFS('１　融資主体タイプ'!G:G,'１　融資主体タイプ'!$B:$B,$A29,'１　融資主体タイプ'!$A:$A,2)</f>
        <v>0</v>
      </c>
      <c r="F29" s="25">
        <f>SUMIFS('２　条件不利タイプ'!D:D,'２　条件不利タイプ'!$B:$B,$A29,'２　条件不利タイプ'!$A:$A,1)</f>
        <v>0</v>
      </c>
      <c r="G29" s="25">
        <f>SUMIFS('２　条件不利タイプ'!E:E,'２　条件不利タイプ'!$B:$B,$A29,'２　条件不利タイプ'!$A:$A,1)</f>
        <v>0</v>
      </c>
      <c r="H29" s="25">
        <f>SUMIFS('２　条件不利タイプ'!F:F,'２　条件不利タイプ'!$B:$B,$A29,'２　条件不利タイプ'!$A:$A,2)</f>
        <v>0</v>
      </c>
      <c r="I29" s="25">
        <f>SUMIFS('２　条件不利タイプ'!G:G,'２　条件不利タイプ'!$B:$B,$A29,'２　条件不利タイプ'!$A:$A,2)</f>
        <v>0</v>
      </c>
      <c r="J29" s="25">
        <f t="shared" si="1"/>
        <v>0</v>
      </c>
      <c r="K29" s="25">
        <f t="shared" si="15"/>
        <v>0</v>
      </c>
      <c r="L29" s="25">
        <f t="shared" si="16"/>
        <v>0</v>
      </c>
      <c r="M29" s="25">
        <f t="shared" si="17"/>
        <v>0</v>
      </c>
    </row>
    <row r="30" spans="1:13" ht="30" customHeight="1">
      <c r="A30" s="43" t="s">
        <v>32</v>
      </c>
      <c r="B30" s="26">
        <f t="shared" ref="B30:C30" si="18">SUBTOTAL(9,B26:B29)</f>
        <v>0</v>
      </c>
      <c r="C30" s="26">
        <f t="shared" si="18"/>
        <v>0</v>
      </c>
      <c r="D30" s="26">
        <f t="shared" ref="D30:E30" si="19">SUBTOTAL(9,D26:D29)</f>
        <v>0</v>
      </c>
      <c r="E30" s="26">
        <f t="shared" si="19"/>
        <v>0</v>
      </c>
      <c r="F30" s="26">
        <f t="shared" ref="F30:I30" si="20">SUBTOTAL(9,F26:F29)</f>
        <v>0</v>
      </c>
      <c r="G30" s="26">
        <f t="shared" si="20"/>
        <v>0</v>
      </c>
      <c r="H30" s="26">
        <f t="shared" si="20"/>
        <v>0</v>
      </c>
      <c r="I30" s="26">
        <f t="shared" si="20"/>
        <v>0</v>
      </c>
      <c r="J30" s="26">
        <f t="shared" ref="J30:M30" si="21">SUBTOTAL(9,J26:J29)</f>
        <v>0</v>
      </c>
      <c r="K30" s="26">
        <f t="shared" si="21"/>
        <v>0</v>
      </c>
      <c r="L30" s="26">
        <f t="shared" si="21"/>
        <v>0</v>
      </c>
      <c r="M30" s="26">
        <f t="shared" si="21"/>
        <v>0</v>
      </c>
    </row>
    <row r="31" spans="1:13" ht="30" customHeight="1">
      <c r="A31" s="42" t="s">
        <v>33</v>
      </c>
      <c r="B31" s="25">
        <f>SUMIFS('１　融資主体タイプ'!D:D,'１　融資主体タイプ'!$B:$B,$A31,'１　融資主体タイプ'!$A:$A,1 )</f>
        <v>0</v>
      </c>
      <c r="C31" s="25">
        <f>SUMIFS('１　融資主体タイプ'!E:E,'１　融資主体タイプ'!$B:$B,$A31,'１　融資主体タイプ'!$A:$A,1 )</f>
        <v>0</v>
      </c>
      <c r="D31" s="25">
        <f>SUMIFS('１　融資主体タイプ'!F:F,'１　融資主体タイプ'!$B:$B,$A31,'１　融資主体タイプ'!$A:$A,2)</f>
        <v>0</v>
      </c>
      <c r="E31" s="25">
        <f>SUMIFS('１　融資主体タイプ'!G:G,'１　融資主体タイプ'!$B:$B,$A31,'１　融資主体タイプ'!$A:$A,2)</f>
        <v>0</v>
      </c>
      <c r="F31" s="25">
        <f>SUMIFS('２　条件不利タイプ'!D:D,'２　条件不利タイプ'!$B:$B,$A31,'２　条件不利タイプ'!$A:$A,1)</f>
        <v>0</v>
      </c>
      <c r="G31" s="25">
        <f>SUMIFS('２　条件不利タイプ'!E:E,'２　条件不利タイプ'!$B:$B,$A31,'２　条件不利タイプ'!$A:$A,1)</f>
        <v>0</v>
      </c>
      <c r="H31" s="25">
        <f>SUMIFS('２　条件不利タイプ'!F:F,'２　条件不利タイプ'!$B:$B,$A31,'２　条件不利タイプ'!$A:$A,2)</f>
        <v>0</v>
      </c>
      <c r="I31" s="25">
        <f>SUMIFS('２　条件不利タイプ'!G:G,'２　条件不利タイプ'!$B:$B,$A31,'２　条件不利タイプ'!$A:$A,2)</f>
        <v>0</v>
      </c>
      <c r="J31" s="25">
        <f t="shared" si="1"/>
        <v>0</v>
      </c>
      <c r="K31" s="25">
        <f t="shared" ref="K31:K33" si="22">SUM(C31,G31)</f>
        <v>0</v>
      </c>
      <c r="L31" s="25">
        <f t="shared" ref="L31:L33" si="23">SUM(D31,H31)</f>
        <v>0</v>
      </c>
      <c r="M31" s="25">
        <f t="shared" ref="M31:M33" si="24">SUM(E31,I31)</f>
        <v>0</v>
      </c>
    </row>
    <row r="32" spans="1:13" ht="30" customHeight="1">
      <c r="A32" s="42" t="s">
        <v>34</v>
      </c>
      <c r="B32" s="25">
        <f>SUMIFS('１　融資主体タイプ'!D:D,'１　融資主体タイプ'!$B:$B,$A32,'１　融資主体タイプ'!$A:$A,1 )</f>
        <v>0</v>
      </c>
      <c r="C32" s="25">
        <f>SUMIFS('１　融資主体タイプ'!E:E,'１　融資主体タイプ'!$B:$B,$A32,'１　融資主体タイプ'!$A:$A,1 )</f>
        <v>0</v>
      </c>
      <c r="D32" s="25">
        <f>SUMIFS('１　融資主体タイプ'!F:F,'１　融資主体タイプ'!$B:$B,$A32,'１　融資主体タイプ'!$A:$A,2)</f>
        <v>0</v>
      </c>
      <c r="E32" s="25">
        <f>SUMIFS('１　融資主体タイプ'!G:G,'１　融資主体タイプ'!$B:$B,$A32,'１　融資主体タイプ'!$A:$A,2)</f>
        <v>0</v>
      </c>
      <c r="F32" s="25">
        <f>SUMIFS('２　条件不利タイプ'!D:D,'２　条件不利タイプ'!$B:$B,$A32,'２　条件不利タイプ'!$A:$A,1)</f>
        <v>0</v>
      </c>
      <c r="G32" s="25">
        <f>SUMIFS('２　条件不利タイプ'!E:E,'２　条件不利タイプ'!$B:$B,$A32,'２　条件不利タイプ'!$A:$A,1)</f>
        <v>0</v>
      </c>
      <c r="H32" s="25">
        <f>SUMIFS('２　条件不利タイプ'!F:F,'２　条件不利タイプ'!$B:$B,$A32,'２　条件不利タイプ'!$A:$A,2)</f>
        <v>0</v>
      </c>
      <c r="I32" s="25">
        <f>SUMIFS('２　条件不利タイプ'!G:G,'２　条件不利タイプ'!$B:$B,$A32,'２　条件不利タイプ'!$A:$A,2)</f>
        <v>0</v>
      </c>
      <c r="J32" s="25">
        <f t="shared" si="1"/>
        <v>0</v>
      </c>
      <c r="K32" s="25">
        <f t="shared" si="22"/>
        <v>0</v>
      </c>
      <c r="L32" s="25">
        <f t="shared" si="23"/>
        <v>0</v>
      </c>
      <c r="M32" s="25">
        <f t="shared" si="24"/>
        <v>0</v>
      </c>
    </row>
    <row r="33" spans="1:13" ht="30" customHeight="1">
      <c r="A33" s="42" t="s">
        <v>35</v>
      </c>
      <c r="B33" s="25">
        <f>SUMIFS('１　融資主体タイプ'!D:D,'１　融資主体タイプ'!$B:$B,$A33,'１　融資主体タイプ'!$A:$A,1 )</f>
        <v>0</v>
      </c>
      <c r="C33" s="25">
        <f>SUMIFS('１　融資主体タイプ'!E:E,'１　融資主体タイプ'!$B:$B,$A33,'１　融資主体タイプ'!$A:$A,1 )</f>
        <v>0</v>
      </c>
      <c r="D33" s="25">
        <f>SUMIFS('１　融資主体タイプ'!F:F,'１　融資主体タイプ'!$B:$B,$A33,'１　融資主体タイプ'!$A:$A,2)</f>
        <v>0</v>
      </c>
      <c r="E33" s="25">
        <f>SUMIFS('１　融資主体タイプ'!G:G,'１　融資主体タイプ'!$B:$B,$A33,'１　融資主体タイプ'!$A:$A,2)</f>
        <v>0</v>
      </c>
      <c r="F33" s="25">
        <f>SUMIFS('２　条件不利タイプ'!D:D,'２　条件不利タイプ'!$B:$B,$A33,'２　条件不利タイプ'!$A:$A,1)</f>
        <v>0</v>
      </c>
      <c r="G33" s="25">
        <f>SUMIFS('２　条件不利タイプ'!E:E,'２　条件不利タイプ'!$B:$B,$A33,'２　条件不利タイプ'!$A:$A,1)</f>
        <v>0</v>
      </c>
      <c r="H33" s="25">
        <f>SUMIFS('２　条件不利タイプ'!F:F,'２　条件不利タイプ'!$B:$B,$A33,'２　条件不利タイプ'!$A:$A,2)</f>
        <v>0</v>
      </c>
      <c r="I33" s="25">
        <f>SUMIFS('２　条件不利タイプ'!G:G,'２　条件不利タイプ'!$B:$B,$A33,'２　条件不利タイプ'!$A:$A,2)</f>
        <v>0</v>
      </c>
      <c r="J33" s="25">
        <f t="shared" si="1"/>
        <v>0</v>
      </c>
      <c r="K33" s="25">
        <f t="shared" si="22"/>
        <v>0</v>
      </c>
      <c r="L33" s="25">
        <f t="shared" si="23"/>
        <v>0</v>
      </c>
      <c r="M33" s="25">
        <f t="shared" si="24"/>
        <v>0</v>
      </c>
    </row>
    <row r="34" spans="1:13" ht="30" customHeight="1">
      <c r="A34" s="43" t="s">
        <v>36</v>
      </c>
      <c r="B34" s="26">
        <f t="shared" ref="B34:C34" si="25">SUBTOTAL(9,B31:B33)</f>
        <v>0</v>
      </c>
      <c r="C34" s="26">
        <f t="shared" si="25"/>
        <v>0</v>
      </c>
      <c r="D34" s="26">
        <f t="shared" ref="D34:E34" si="26">SUBTOTAL(9,D31:D33)</f>
        <v>0</v>
      </c>
      <c r="E34" s="26">
        <f t="shared" si="26"/>
        <v>0</v>
      </c>
      <c r="F34" s="26">
        <f t="shared" ref="F34:I34" si="27">SUBTOTAL(9,F31:F33)</f>
        <v>0</v>
      </c>
      <c r="G34" s="26">
        <f t="shared" si="27"/>
        <v>0</v>
      </c>
      <c r="H34" s="26">
        <f t="shared" si="27"/>
        <v>0</v>
      </c>
      <c r="I34" s="26">
        <f t="shared" si="27"/>
        <v>0</v>
      </c>
      <c r="J34" s="26">
        <f t="shared" ref="J34:M34" si="28">SUBTOTAL(9,J31:J33)</f>
        <v>0</v>
      </c>
      <c r="K34" s="26">
        <f t="shared" si="28"/>
        <v>0</v>
      </c>
      <c r="L34" s="26">
        <f t="shared" si="28"/>
        <v>0</v>
      </c>
      <c r="M34" s="26">
        <f t="shared" si="28"/>
        <v>0</v>
      </c>
    </row>
    <row r="35" spans="1:13" ht="30" customHeight="1">
      <c r="A35" s="42" t="s">
        <v>37</v>
      </c>
      <c r="B35" s="25">
        <f>SUMIFS('１　融資主体タイプ'!D:D,'１　融資主体タイプ'!$B:$B,$A35,'１　融資主体タイプ'!$A:$A,1 )</f>
        <v>0</v>
      </c>
      <c r="C35" s="25">
        <f>SUMIFS('１　融資主体タイプ'!E:E,'１　融資主体タイプ'!$B:$B,$A35,'１　融資主体タイプ'!$A:$A,1 )</f>
        <v>0</v>
      </c>
      <c r="D35" s="25">
        <f>SUMIFS('１　融資主体タイプ'!F:F,'１　融資主体タイプ'!$B:$B,$A35,'１　融資主体タイプ'!$A:$A,2)</f>
        <v>0</v>
      </c>
      <c r="E35" s="25">
        <f>SUMIFS('１　融資主体タイプ'!G:G,'１　融資主体タイプ'!$B:$B,$A35,'１　融資主体タイプ'!$A:$A,2)</f>
        <v>0</v>
      </c>
      <c r="F35" s="25">
        <f>SUMIFS('２　条件不利タイプ'!D:D,'２　条件不利タイプ'!$B:$B,$A35,'２　条件不利タイプ'!$A:$A,1)</f>
        <v>0</v>
      </c>
      <c r="G35" s="25">
        <f>SUMIFS('２　条件不利タイプ'!E:E,'２　条件不利タイプ'!$B:$B,$A35,'２　条件不利タイプ'!$A:$A,1)</f>
        <v>0</v>
      </c>
      <c r="H35" s="25">
        <f>SUMIFS('２　条件不利タイプ'!F:F,'２　条件不利タイプ'!$B:$B,$A35,'２　条件不利タイプ'!$A:$A,2)</f>
        <v>0</v>
      </c>
      <c r="I35" s="25">
        <f>SUMIFS('２　条件不利タイプ'!G:G,'２　条件不利タイプ'!$B:$B,$A35,'２　条件不利タイプ'!$A:$A,2)</f>
        <v>0</v>
      </c>
      <c r="J35" s="25">
        <f t="shared" si="1"/>
        <v>0</v>
      </c>
      <c r="K35" s="25">
        <f t="shared" ref="K35:K40" si="29">SUM(C35,G35)</f>
        <v>0</v>
      </c>
      <c r="L35" s="25">
        <f t="shared" ref="L35:L40" si="30">SUM(D35,H35)</f>
        <v>0</v>
      </c>
      <c r="M35" s="25">
        <f t="shared" ref="M35:M40" si="31">SUM(E35,I35)</f>
        <v>0</v>
      </c>
    </row>
    <row r="36" spans="1:13" ht="30" customHeight="1">
      <c r="A36" s="42" t="s">
        <v>38</v>
      </c>
      <c r="B36" s="25">
        <f>SUMIFS('１　融資主体タイプ'!D:D,'１　融資主体タイプ'!$B:$B,$A36,'１　融資主体タイプ'!$A:$A,1 )</f>
        <v>0</v>
      </c>
      <c r="C36" s="25">
        <f>SUMIFS('１　融資主体タイプ'!E:E,'１　融資主体タイプ'!$B:$B,$A36,'１　融資主体タイプ'!$A:$A,1 )</f>
        <v>0</v>
      </c>
      <c r="D36" s="25">
        <f>SUMIFS('１　融資主体タイプ'!F:F,'１　融資主体タイプ'!$B:$B,$A36,'１　融資主体タイプ'!$A:$A,2)</f>
        <v>0</v>
      </c>
      <c r="E36" s="25">
        <f>SUMIFS('１　融資主体タイプ'!G:G,'１　融資主体タイプ'!$B:$B,$A36,'１　融資主体タイプ'!$A:$A,2)</f>
        <v>0</v>
      </c>
      <c r="F36" s="25">
        <f>SUMIFS('２　条件不利タイプ'!D:D,'２　条件不利タイプ'!$B:$B,$A36,'２　条件不利タイプ'!$A:$A,1)</f>
        <v>0</v>
      </c>
      <c r="G36" s="25">
        <f>SUMIFS('２　条件不利タイプ'!E:E,'２　条件不利タイプ'!$B:$B,$A36,'２　条件不利タイプ'!$A:$A,1)</f>
        <v>0</v>
      </c>
      <c r="H36" s="25">
        <f>SUMIFS('２　条件不利タイプ'!F:F,'２　条件不利タイプ'!$B:$B,$A36,'２　条件不利タイプ'!$A:$A,2)</f>
        <v>0</v>
      </c>
      <c r="I36" s="25">
        <f>SUMIFS('２　条件不利タイプ'!G:G,'２　条件不利タイプ'!$B:$B,$A36,'２　条件不利タイプ'!$A:$A,2)</f>
        <v>0</v>
      </c>
      <c r="J36" s="25">
        <f t="shared" si="1"/>
        <v>0</v>
      </c>
      <c r="K36" s="25">
        <f t="shared" si="29"/>
        <v>0</v>
      </c>
      <c r="L36" s="25">
        <f t="shared" si="30"/>
        <v>0</v>
      </c>
      <c r="M36" s="25">
        <f t="shared" si="31"/>
        <v>0</v>
      </c>
    </row>
    <row r="37" spans="1:13" ht="30" customHeight="1">
      <c r="A37" s="42" t="s">
        <v>39</v>
      </c>
      <c r="B37" s="25">
        <f>SUMIFS('１　融資主体タイプ'!D:D,'１　融資主体タイプ'!$B:$B,$A37,'１　融資主体タイプ'!$A:$A,1 )</f>
        <v>0</v>
      </c>
      <c r="C37" s="25">
        <f>SUMIFS('１　融資主体タイプ'!E:E,'１　融資主体タイプ'!$B:$B,$A37,'１　融資主体タイプ'!$A:$A,1 )</f>
        <v>0</v>
      </c>
      <c r="D37" s="25">
        <f>SUMIFS('１　融資主体タイプ'!F:F,'１　融資主体タイプ'!$B:$B,$A37,'１　融資主体タイプ'!$A:$A,2)</f>
        <v>0</v>
      </c>
      <c r="E37" s="25">
        <f>SUMIFS('１　融資主体タイプ'!G:G,'１　融資主体タイプ'!$B:$B,$A37,'１　融資主体タイプ'!$A:$A,2)</f>
        <v>0</v>
      </c>
      <c r="F37" s="25">
        <f>SUMIFS('２　条件不利タイプ'!D:D,'２　条件不利タイプ'!$B:$B,$A37,'２　条件不利タイプ'!$A:$A,1)</f>
        <v>0</v>
      </c>
      <c r="G37" s="25">
        <f>SUMIFS('２　条件不利タイプ'!E:E,'２　条件不利タイプ'!$B:$B,$A37,'２　条件不利タイプ'!$A:$A,1)</f>
        <v>0</v>
      </c>
      <c r="H37" s="25">
        <f>SUMIFS('２　条件不利タイプ'!F:F,'２　条件不利タイプ'!$B:$B,$A37,'２　条件不利タイプ'!$A:$A,2)</f>
        <v>0</v>
      </c>
      <c r="I37" s="25">
        <f>SUMIFS('２　条件不利タイプ'!G:G,'２　条件不利タイプ'!$B:$B,$A37,'２　条件不利タイプ'!$A:$A,2)</f>
        <v>0</v>
      </c>
      <c r="J37" s="25">
        <f t="shared" si="1"/>
        <v>0</v>
      </c>
      <c r="K37" s="25">
        <f t="shared" si="29"/>
        <v>0</v>
      </c>
      <c r="L37" s="25">
        <f t="shared" si="30"/>
        <v>0</v>
      </c>
      <c r="M37" s="25">
        <f t="shared" si="31"/>
        <v>0</v>
      </c>
    </row>
    <row r="38" spans="1:13" ht="30" customHeight="1">
      <c r="A38" s="42" t="s">
        <v>40</v>
      </c>
      <c r="B38" s="25">
        <f>SUMIFS('１　融資主体タイプ'!D:D,'１　融資主体タイプ'!$B:$B,$A38,'１　融資主体タイプ'!$A:$A,1 )</f>
        <v>0</v>
      </c>
      <c r="C38" s="25">
        <f>SUMIFS('１　融資主体タイプ'!E:E,'１　融資主体タイプ'!$B:$B,$A38,'１　融資主体タイプ'!$A:$A,1 )</f>
        <v>0</v>
      </c>
      <c r="D38" s="25">
        <f>SUMIFS('１　融資主体タイプ'!F:F,'１　融資主体タイプ'!$B:$B,$A38,'１　融資主体タイプ'!$A:$A,2)</f>
        <v>0</v>
      </c>
      <c r="E38" s="25">
        <f>SUMIFS('１　融資主体タイプ'!G:G,'１　融資主体タイプ'!$B:$B,$A38,'１　融資主体タイプ'!$A:$A,2)</f>
        <v>0</v>
      </c>
      <c r="F38" s="25">
        <f>SUMIFS('２　条件不利タイプ'!D:D,'２　条件不利タイプ'!$B:$B,$A38,'２　条件不利タイプ'!$A:$A,1)</f>
        <v>0</v>
      </c>
      <c r="G38" s="25">
        <f>SUMIFS('２　条件不利タイプ'!E:E,'２　条件不利タイプ'!$B:$B,$A38,'２　条件不利タイプ'!$A:$A,1)</f>
        <v>0</v>
      </c>
      <c r="H38" s="25">
        <f>SUMIFS('２　条件不利タイプ'!F:F,'２　条件不利タイプ'!$B:$B,$A38,'２　条件不利タイプ'!$A:$A,2)</f>
        <v>0</v>
      </c>
      <c r="I38" s="25">
        <f>SUMIFS('２　条件不利タイプ'!G:G,'２　条件不利タイプ'!$B:$B,$A38,'２　条件不利タイプ'!$A:$A,2)</f>
        <v>0</v>
      </c>
      <c r="J38" s="25">
        <f t="shared" si="1"/>
        <v>0</v>
      </c>
      <c r="K38" s="25">
        <f t="shared" si="29"/>
        <v>0</v>
      </c>
      <c r="L38" s="25">
        <f t="shared" si="30"/>
        <v>0</v>
      </c>
      <c r="M38" s="25">
        <f t="shared" si="31"/>
        <v>0</v>
      </c>
    </row>
    <row r="39" spans="1:13" ht="30" customHeight="1">
      <c r="A39" s="42" t="s">
        <v>41</v>
      </c>
      <c r="B39" s="25">
        <f>SUMIFS('１　融資主体タイプ'!D:D,'１　融資主体タイプ'!$B:$B,$A39,'１　融資主体タイプ'!$A:$A,1 )</f>
        <v>0</v>
      </c>
      <c r="C39" s="25">
        <f>SUMIFS('１　融資主体タイプ'!E:E,'１　融資主体タイプ'!$B:$B,$A39,'１　融資主体タイプ'!$A:$A,1 )</f>
        <v>0</v>
      </c>
      <c r="D39" s="25">
        <f>SUMIFS('１　融資主体タイプ'!F:F,'１　融資主体タイプ'!$B:$B,$A39,'１　融資主体タイプ'!$A:$A,2)</f>
        <v>0</v>
      </c>
      <c r="E39" s="25">
        <f>SUMIFS('１　融資主体タイプ'!G:G,'１　融資主体タイプ'!$B:$B,$A39,'１　融資主体タイプ'!$A:$A,2)</f>
        <v>0</v>
      </c>
      <c r="F39" s="25">
        <f>SUMIFS('２　条件不利タイプ'!D:D,'２　条件不利タイプ'!$B:$B,$A39,'２　条件不利タイプ'!$A:$A,1)</f>
        <v>0</v>
      </c>
      <c r="G39" s="25">
        <f>SUMIFS('２　条件不利タイプ'!E:E,'２　条件不利タイプ'!$B:$B,$A39,'２　条件不利タイプ'!$A:$A,1)</f>
        <v>0</v>
      </c>
      <c r="H39" s="25">
        <f>SUMIFS('２　条件不利タイプ'!F:F,'２　条件不利タイプ'!$B:$B,$A39,'２　条件不利タイプ'!$A:$A,2)</f>
        <v>0</v>
      </c>
      <c r="I39" s="25">
        <f>SUMIFS('２　条件不利タイプ'!G:G,'２　条件不利タイプ'!$B:$B,$A39,'２　条件不利タイプ'!$A:$A,2)</f>
        <v>0</v>
      </c>
      <c r="J39" s="25">
        <f t="shared" si="1"/>
        <v>0</v>
      </c>
      <c r="K39" s="25">
        <f t="shared" si="29"/>
        <v>0</v>
      </c>
      <c r="L39" s="25">
        <f t="shared" si="30"/>
        <v>0</v>
      </c>
      <c r="M39" s="25">
        <f t="shared" si="31"/>
        <v>0</v>
      </c>
    </row>
    <row r="40" spans="1:13" ht="30" customHeight="1">
      <c r="A40" s="42" t="s">
        <v>42</v>
      </c>
      <c r="B40" s="25">
        <f>SUMIFS('１　融資主体タイプ'!D:D,'１　融資主体タイプ'!$B:$B,$A40,'１　融資主体タイプ'!$A:$A,1 )</f>
        <v>0</v>
      </c>
      <c r="C40" s="25">
        <f>SUMIFS('１　融資主体タイプ'!E:E,'１　融資主体タイプ'!$B:$B,$A40,'１　融資主体タイプ'!$A:$A,1 )</f>
        <v>0</v>
      </c>
      <c r="D40" s="25">
        <f>SUMIFS('１　融資主体タイプ'!F:F,'１　融資主体タイプ'!$B:$B,$A40,'１　融資主体タイプ'!$A:$A,2)</f>
        <v>0</v>
      </c>
      <c r="E40" s="25">
        <f>SUMIFS('１　融資主体タイプ'!G:G,'１　融資主体タイプ'!$B:$B,$A40,'１　融資主体タイプ'!$A:$A,2)</f>
        <v>0</v>
      </c>
      <c r="F40" s="25">
        <f>SUMIFS('２　条件不利タイプ'!D:D,'２　条件不利タイプ'!$B:$B,$A40,'２　条件不利タイプ'!$A:$A,1)</f>
        <v>0</v>
      </c>
      <c r="G40" s="25">
        <f>SUMIFS('２　条件不利タイプ'!E:E,'２　条件不利タイプ'!$B:$B,$A40,'２　条件不利タイプ'!$A:$A,1)</f>
        <v>0</v>
      </c>
      <c r="H40" s="25">
        <f>SUMIFS('２　条件不利タイプ'!F:F,'２　条件不利タイプ'!$B:$B,$A40,'２　条件不利タイプ'!$A:$A,2)</f>
        <v>0</v>
      </c>
      <c r="I40" s="25">
        <f>SUMIFS('２　条件不利タイプ'!G:G,'２　条件不利タイプ'!$B:$B,$A40,'２　条件不利タイプ'!$A:$A,2)</f>
        <v>0</v>
      </c>
      <c r="J40" s="25">
        <f t="shared" si="1"/>
        <v>0</v>
      </c>
      <c r="K40" s="25">
        <f t="shared" si="29"/>
        <v>0</v>
      </c>
      <c r="L40" s="25">
        <f t="shared" si="30"/>
        <v>0</v>
      </c>
      <c r="M40" s="25">
        <f t="shared" si="31"/>
        <v>0</v>
      </c>
    </row>
    <row r="41" spans="1:13" ht="30" customHeight="1">
      <c r="A41" s="43" t="s">
        <v>43</v>
      </c>
      <c r="B41" s="26">
        <f t="shared" ref="B41:C41" si="32">SUBTOTAL(9,B35:B40)</f>
        <v>0</v>
      </c>
      <c r="C41" s="26">
        <f t="shared" si="32"/>
        <v>0</v>
      </c>
      <c r="D41" s="26">
        <f t="shared" ref="D41:E41" si="33">SUBTOTAL(9,D35:D40)</f>
        <v>0</v>
      </c>
      <c r="E41" s="26">
        <f t="shared" si="33"/>
        <v>0</v>
      </c>
      <c r="F41" s="26">
        <f t="shared" ref="F41:I41" si="34">SUBTOTAL(9,F35:F40)</f>
        <v>0</v>
      </c>
      <c r="G41" s="26">
        <f t="shared" si="34"/>
        <v>0</v>
      </c>
      <c r="H41" s="26">
        <f t="shared" si="34"/>
        <v>0</v>
      </c>
      <c r="I41" s="26">
        <f t="shared" si="34"/>
        <v>0</v>
      </c>
      <c r="J41" s="26">
        <f t="shared" ref="J41:M41" si="35">SUBTOTAL(9,J35:J40)</f>
        <v>0</v>
      </c>
      <c r="K41" s="26">
        <f t="shared" si="35"/>
        <v>0</v>
      </c>
      <c r="L41" s="26">
        <f t="shared" si="35"/>
        <v>0</v>
      </c>
      <c r="M41" s="26">
        <f t="shared" si="35"/>
        <v>0</v>
      </c>
    </row>
    <row r="42" spans="1:13" ht="30" customHeight="1">
      <c r="A42" s="42" t="s">
        <v>44</v>
      </c>
      <c r="B42" s="25">
        <f>SUMIFS('１　融資主体タイプ'!D:D,'１　融資主体タイプ'!$B:$B,$A42,'１　融資主体タイプ'!$A:$A,1 )</f>
        <v>0</v>
      </c>
      <c r="C42" s="25">
        <f>SUMIFS('１　融資主体タイプ'!E:E,'１　融資主体タイプ'!$B:$B,$A42,'１　融資主体タイプ'!$A:$A,1 )</f>
        <v>0</v>
      </c>
      <c r="D42" s="25">
        <f>SUMIFS('１　融資主体タイプ'!F:F,'１　融資主体タイプ'!$B:$B,$A42,'１　融資主体タイプ'!$A:$A,2)</f>
        <v>0</v>
      </c>
      <c r="E42" s="25">
        <f>SUMIFS('１　融資主体タイプ'!G:G,'１　融資主体タイプ'!$B:$B,$A42,'１　融資主体タイプ'!$A:$A,2)</f>
        <v>0</v>
      </c>
      <c r="F42" s="25">
        <f>SUMIFS('２　条件不利タイプ'!D:D,'２　条件不利タイプ'!$B:$B,$A42,'２　条件不利タイプ'!$A:$A,1)</f>
        <v>0</v>
      </c>
      <c r="G42" s="25">
        <f>SUMIFS('２　条件不利タイプ'!E:E,'２　条件不利タイプ'!$B:$B,$A42,'２　条件不利タイプ'!$A:$A,1)</f>
        <v>0</v>
      </c>
      <c r="H42" s="25">
        <f>SUMIFS('２　条件不利タイプ'!F:F,'２　条件不利タイプ'!$B:$B,$A42,'２　条件不利タイプ'!$A:$A,2)</f>
        <v>0</v>
      </c>
      <c r="I42" s="25">
        <f>SUMIFS('２　条件不利タイプ'!G:G,'２　条件不利タイプ'!$B:$B,$A42,'２　条件不利タイプ'!$A:$A,2)</f>
        <v>0</v>
      </c>
      <c r="J42" s="25">
        <f t="shared" si="1"/>
        <v>0</v>
      </c>
      <c r="K42" s="25">
        <f t="shared" ref="K42:K50" si="36">SUM(C42,G42)</f>
        <v>0</v>
      </c>
      <c r="L42" s="25">
        <f t="shared" ref="L42:L50" si="37">SUM(D42,H42)</f>
        <v>0</v>
      </c>
      <c r="M42" s="25">
        <f t="shared" ref="M42:M50" si="38">SUM(E42,I42)</f>
        <v>0</v>
      </c>
    </row>
    <row r="43" spans="1:13" ht="30" customHeight="1">
      <c r="A43" s="42" t="s">
        <v>45</v>
      </c>
      <c r="B43" s="25">
        <f>SUMIFS('１　融資主体タイプ'!D:D,'１　融資主体タイプ'!$B:$B,$A43,'１　融資主体タイプ'!$A:$A,1 )</f>
        <v>0</v>
      </c>
      <c r="C43" s="25">
        <f>SUMIFS('１　融資主体タイプ'!E:E,'１　融資主体タイプ'!$B:$B,$A43,'１　融資主体タイプ'!$A:$A,1 )</f>
        <v>0</v>
      </c>
      <c r="D43" s="25">
        <f>SUMIFS('１　融資主体タイプ'!F:F,'１　融資主体タイプ'!$B:$B,$A43,'１　融資主体タイプ'!$A:$A,2)</f>
        <v>0</v>
      </c>
      <c r="E43" s="25">
        <f>SUMIFS('１　融資主体タイプ'!G:G,'１　融資主体タイプ'!$B:$B,$A43,'１　融資主体タイプ'!$A:$A,2)</f>
        <v>0</v>
      </c>
      <c r="F43" s="25">
        <f>SUMIFS('２　条件不利タイプ'!D:D,'２　条件不利タイプ'!$B:$B,$A43,'２　条件不利タイプ'!$A:$A,1)</f>
        <v>0</v>
      </c>
      <c r="G43" s="25">
        <f>SUMIFS('２　条件不利タイプ'!E:E,'２　条件不利タイプ'!$B:$B,$A43,'２　条件不利タイプ'!$A:$A,1)</f>
        <v>0</v>
      </c>
      <c r="H43" s="25">
        <f>SUMIFS('２　条件不利タイプ'!F:F,'２　条件不利タイプ'!$B:$B,$A43,'２　条件不利タイプ'!$A:$A,2)</f>
        <v>0</v>
      </c>
      <c r="I43" s="25">
        <f>SUMIFS('２　条件不利タイプ'!G:G,'２　条件不利タイプ'!$B:$B,$A43,'２　条件不利タイプ'!$A:$A,2)</f>
        <v>0</v>
      </c>
      <c r="J43" s="25">
        <f t="shared" si="1"/>
        <v>0</v>
      </c>
      <c r="K43" s="25">
        <f t="shared" si="36"/>
        <v>0</v>
      </c>
      <c r="L43" s="25">
        <f t="shared" si="37"/>
        <v>0</v>
      </c>
      <c r="M43" s="25">
        <f t="shared" si="38"/>
        <v>0</v>
      </c>
    </row>
    <row r="44" spans="1:13" ht="30" customHeight="1">
      <c r="A44" s="42" t="s">
        <v>46</v>
      </c>
      <c r="B44" s="25">
        <f>SUMIFS('１　融資主体タイプ'!D:D,'１　融資主体タイプ'!$B:$B,$A44,'１　融資主体タイプ'!$A:$A,1 )</f>
        <v>0</v>
      </c>
      <c r="C44" s="25">
        <f>SUMIFS('１　融資主体タイプ'!E:E,'１　融資主体タイプ'!$B:$B,$A44,'１　融資主体タイプ'!$A:$A,1 )</f>
        <v>0</v>
      </c>
      <c r="D44" s="25">
        <f>SUMIFS('１　融資主体タイプ'!F:F,'１　融資主体タイプ'!$B:$B,$A44,'１　融資主体タイプ'!$A:$A,2)</f>
        <v>0</v>
      </c>
      <c r="E44" s="25">
        <f>SUMIFS('１　融資主体タイプ'!G:G,'１　融資主体タイプ'!$B:$B,$A44,'１　融資主体タイプ'!$A:$A,2)</f>
        <v>0</v>
      </c>
      <c r="F44" s="25">
        <f>SUMIFS('２　条件不利タイプ'!D:D,'２　条件不利タイプ'!$B:$B,$A44,'２　条件不利タイプ'!$A:$A,1)</f>
        <v>0</v>
      </c>
      <c r="G44" s="25">
        <f>SUMIFS('２　条件不利タイプ'!E:E,'２　条件不利タイプ'!$B:$B,$A44,'２　条件不利タイプ'!$A:$A,1)</f>
        <v>0</v>
      </c>
      <c r="H44" s="25">
        <f>SUMIFS('２　条件不利タイプ'!F:F,'２　条件不利タイプ'!$B:$B,$A44,'２　条件不利タイプ'!$A:$A,2)</f>
        <v>0</v>
      </c>
      <c r="I44" s="25">
        <f>SUMIFS('２　条件不利タイプ'!G:G,'２　条件不利タイプ'!$B:$B,$A44,'２　条件不利タイプ'!$A:$A,2)</f>
        <v>0</v>
      </c>
      <c r="J44" s="25">
        <f t="shared" si="1"/>
        <v>0</v>
      </c>
      <c r="K44" s="25">
        <f t="shared" si="36"/>
        <v>0</v>
      </c>
      <c r="L44" s="25">
        <f t="shared" si="37"/>
        <v>0</v>
      </c>
      <c r="M44" s="25">
        <f t="shared" si="38"/>
        <v>0</v>
      </c>
    </row>
    <row r="45" spans="1:13" ht="30" customHeight="1">
      <c r="A45" s="42" t="s">
        <v>47</v>
      </c>
      <c r="B45" s="25">
        <f>SUMIFS('１　融資主体タイプ'!D:D,'１　融資主体タイプ'!$B:$B,$A45,'１　融資主体タイプ'!$A:$A,1 )</f>
        <v>0</v>
      </c>
      <c r="C45" s="25">
        <f>SUMIFS('１　融資主体タイプ'!E:E,'１　融資主体タイプ'!$B:$B,$A45,'１　融資主体タイプ'!$A:$A,1 )</f>
        <v>0</v>
      </c>
      <c r="D45" s="25">
        <f>SUMIFS('１　融資主体タイプ'!F:F,'１　融資主体タイプ'!$B:$B,$A45,'１　融資主体タイプ'!$A:$A,2)</f>
        <v>0</v>
      </c>
      <c r="E45" s="25">
        <f>SUMIFS('１　融資主体タイプ'!G:G,'１　融資主体タイプ'!$B:$B,$A45,'１　融資主体タイプ'!$A:$A,2)</f>
        <v>0</v>
      </c>
      <c r="F45" s="25">
        <f>SUMIFS('２　条件不利タイプ'!D:D,'２　条件不利タイプ'!$B:$B,$A45,'２　条件不利タイプ'!$A:$A,1)</f>
        <v>0</v>
      </c>
      <c r="G45" s="25">
        <f>SUMIFS('２　条件不利タイプ'!E:E,'２　条件不利タイプ'!$B:$B,$A45,'２　条件不利タイプ'!$A:$A,1)</f>
        <v>0</v>
      </c>
      <c r="H45" s="25">
        <f>SUMIFS('２　条件不利タイプ'!F:F,'２　条件不利タイプ'!$B:$B,$A45,'２　条件不利タイプ'!$A:$A,2)</f>
        <v>0</v>
      </c>
      <c r="I45" s="25">
        <f>SUMIFS('２　条件不利タイプ'!G:G,'２　条件不利タイプ'!$B:$B,$A45,'２　条件不利タイプ'!$A:$A,2)</f>
        <v>0</v>
      </c>
      <c r="J45" s="25">
        <f t="shared" si="1"/>
        <v>0</v>
      </c>
      <c r="K45" s="25">
        <f t="shared" si="36"/>
        <v>0</v>
      </c>
      <c r="L45" s="25">
        <f t="shared" si="37"/>
        <v>0</v>
      </c>
      <c r="M45" s="25">
        <f t="shared" si="38"/>
        <v>0</v>
      </c>
    </row>
    <row r="46" spans="1:13" ht="30" customHeight="1">
      <c r="A46" s="42" t="s">
        <v>48</v>
      </c>
      <c r="B46" s="25">
        <f>SUMIFS('１　融資主体タイプ'!D:D,'１　融資主体タイプ'!$B:$B,$A46,'１　融資主体タイプ'!$A:$A,1 )</f>
        <v>0</v>
      </c>
      <c r="C46" s="25">
        <f>SUMIFS('１　融資主体タイプ'!E:E,'１　融資主体タイプ'!$B:$B,$A46,'１　融資主体タイプ'!$A:$A,1 )</f>
        <v>0</v>
      </c>
      <c r="D46" s="25">
        <f>SUMIFS('１　融資主体タイプ'!F:F,'１　融資主体タイプ'!$B:$B,$A46,'１　融資主体タイプ'!$A:$A,2)</f>
        <v>0</v>
      </c>
      <c r="E46" s="25">
        <f>SUMIFS('１　融資主体タイプ'!G:G,'１　融資主体タイプ'!$B:$B,$A46,'１　融資主体タイプ'!$A:$A,2)</f>
        <v>0</v>
      </c>
      <c r="F46" s="25">
        <f>SUMIFS('２　条件不利タイプ'!D:D,'２　条件不利タイプ'!$B:$B,$A46,'２　条件不利タイプ'!$A:$A,1)</f>
        <v>0</v>
      </c>
      <c r="G46" s="25">
        <f>SUMIFS('２　条件不利タイプ'!E:E,'２　条件不利タイプ'!$B:$B,$A46,'２　条件不利タイプ'!$A:$A,1)</f>
        <v>0</v>
      </c>
      <c r="H46" s="25">
        <f>SUMIFS('２　条件不利タイプ'!F:F,'２　条件不利タイプ'!$B:$B,$A46,'２　条件不利タイプ'!$A:$A,2)</f>
        <v>0</v>
      </c>
      <c r="I46" s="25">
        <f>SUMIFS('２　条件不利タイプ'!G:G,'２　条件不利タイプ'!$B:$B,$A46,'２　条件不利タイプ'!$A:$A,2)</f>
        <v>0</v>
      </c>
      <c r="J46" s="25">
        <f t="shared" si="1"/>
        <v>0</v>
      </c>
      <c r="K46" s="25">
        <f t="shared" si="36"/>
        <v>0</v>
      </c>
      <c r="L46" s="25">
        <f t="shared" si="37"/>
        <v>0</v>
      </c>
      <c r="M46" s="25">
        <f t="shared" si="38"/>
        <v>0</v>
      </c>
    </row>
    <row r="47" spans="1:13" ht="30" customHeight="1">
      <c r="A47" s="42" t="s">
        <v>49</v>
      </c>
      <c r="B47" s="25">
        <f>SUMIFS('１　融資主体タイプ'!D:D,'１　融資主体タイプ'!$B:$B,$A47,'１　融資主体タイプ'!$A:$A,1 )</f>
        <v>0</v>
      </c>
      <c r="C47" s="25">
        <f>SUMIFS('１　融資主体タイプ'!E:E,'１　融資主体タイプ'!$B:$B,$A47,'１　融資主体タイプ'!$A:$A,1 )</f>
        <v>0</v>
      </c>
      <c r="D47" s="25">
        <f>SUMIFS('１　融資主体タイプ'!F:F,'１　融資主体タイプ'!$B:$B,$A47,'１　融資主体タイプ'!$A:$A,2)</f>
        <v>0</v>
      </c>
      <c r="E47" s="25">
        <f>SUMIFS('１　融資主体タイプ'!G:G,'１　融資主体タイプ'!$B:$B,$A47,'１　融資主体タイプ'!$A:$A,2)</f>
        <v>0</v>
      </c>
      <c r="F47" s="25">
        <f>SUMIFS('２　条件不利タイプ'!D:D,'２　条件不利タイプ'!$B:$B,$A47,'２　条件不利タイプ'!$A:$A,1)</f>
        <v>0</v>
      </c>
      <c r="G47" s="25">
        <f>SUMIFS('２　条件不利タイプ'!E:E,'２　条件不利タイプ'!$B:$B,$A47,'２　条件不利タイプ'!$A:$A,1)</f>
        <v>0</v>
      </c>
      <c r="H47" s="25">
        <f>SUMIFS('２　条件不利タイプ'!F:F,'２　条件不利タイプ'!$B:$B,$A47,'２　条件不利タイプ'!$A:$A,2)</f>
        <v>0</v>
      </c>
      <c r="I47" s="25">
        <f>SUMIFS('２　条件不利タイプ'!G:G,'２　条件不利タイプ'!$B:$B,$A47,'２　条件不利タイプ'!$A:$A,2)</f>
        <v>0</v>
      </c>
      <c r="J47" s="25">
        <f t="shared" si="1"/>
        <v>0</v>
      </c>
      <c r="K47" s="25">
        <f t="shared" si="36"/>
        <v>0</v>
      </c>
      <c r="L47" s="25">
        <f t="shared" si="37"/>
        <v>0</v>
      </c>
      <c r="M47" s="25">
        <f t="shared" si="38"/>
        <v>0</v>
      </c>
    </row>
    <row r="48" spans="1:13" ht="30" customHeight="1">
      <c r="A48" s="42" t="s">
        <v>50</v>
      </c>
      <c r="B48" s="25">
        <f>SUMIFS('１　融資主体タイプ'!D:D,'１　融資主体タイプ'!$B:$B,$A48,'１　融資主体タイプ'!$A:$A,1 )</f>
        <v>0</v>
      </c>
      <c r="C48" s="25">
        <f>SUMIFS('１　融資主体タイプ'!E:E,'１　融資主体タイプ'!$B:$B,$A48,'１　融資主体タイプ'!$A:$A,1 )</f>
        <v>0</v>
      </c>
      <c r="D48" s="25">
        <f>SUMIFS('１　融資主体タイプ'!F:F,'１　融資主体タイプ'!$B:$B,$A48,'１　融資主体タイプ'!$A:$A,2)</f>
        <v>0</v>
      </c>
      <c r="E48" s="25">
        <f>SUMIFS('１　融資主体タイプ'!G:G,'１　融資主体タイプ'!$B:$B,$A48,'１　融資主体タイプ'!$A:$A,2)</f>
        <v>0</v>
      </c>
      <c r="F48" s="25">
        <f>SUMIFS('２　条件不利タイプ'!D:D,'２　条件不利タイプ'!$B:$B,$A48,'２　条件不利タイプ'!$A:$A,1)</f>
        <v>0</v>
      </c>
      <c r="G48" s="25">
        <f>SUMIFS('２　条件不利タイプ'!E:E,'２　条件不利タイプ'!$B:$B,$A48,'２　条件不利タイプ'!$A:$A,1)</f>
        <v>0</v>
      </c>
      <c r="H48" s="25">
        <f>SUMIFS('２　条件不利タイプ'!F:F,'２　条件不利タイプ'!$B:$B,$A48,'２　条件不利タイプ'!$A:$A,2)</f>
        <v>0</v>
      </c>
      <c r="I48" s="25">
        <f>SUMIFS('２　条件不利タイプ'!G:G,'２　条件不利タイプ'!$B:$B,$A48,'２　条件不利タイプ'!$A:$A,2)</f>
        <v>0</v>
      </c>
      <c r="J48" s="25">
        <f t="shared" si="1"/>
        <v>0</v>
      </c>
      <c r="K48" s="25">
        <f t="shared" si="36"/>
        <v>0</v>
      </c>
      <c r="L48" s="25">
        <f t="shared" si="37"/>
        <v>0</v>
      </c>
      <c r="M48" s="25">
        <f t="shared" si="38"/>
        <v>0</v>
      </c>
    </row>
    <row r="49" spans="1:13" ht="30" customHeight="1">
      <c r="A49" s="42" t="s">
        <v>51</v>
      </c>
      <c r="B49" s="25">
        <f>SUMIFS('１　融資主体タイプ'!D:D,'１　融資主体タイプ'!$B:$B,$A49,'１　融資主体タイプ'!$A:$A,1 )</f>
        <v>0</v>
      </c>
      <c r="C49" s="25">
        <f>SUMIFS('１　融資主体タイプ'!E:E,'１　融資主体タイプ'!$B:$B,$A49,'１　融資主体タイプ'!$A:$A,1 )</f>
        <v>0</v>
      </c>
      <c r="D49" s="25">
        <f>SUMIFS('１　融資主体タイプ'!F:F,'１　融資主体タイプ'!$B:$B,$A49,'１　融資主体タイプ'!$A:$A,2)</f>
        <v>0</v>
      </c>
      <c r="E49" s="25">
        <f>SUMIFS('１　融資主体タイプ'!G:G,'１　融資主体タイプ'!$B:$B,$A49,'１　融資主体タイプ'!$A:$A,2)</f>
        <v>0</v>
      </c>
      <c r="F49" s="25">
        <f>SUMIFS('２　条件不利タイプ'!D:D,'２　条件不利タイプ'!$B:$B,$A49,'２　条件不利タイプ'!$A:$A,1)</f>
        <v>0</v>
      </c>
      <c r="G49" s="25">
        <f>SUMIFS('２　条件不利タイプ'!E:E,'２　条件不利タイプ'!$B:$B,$A49,'２　条件不利タイプ'!$A:$A,1)</f>
        <v>0</v>
      </c>
      <c r="H49" s="25">
        <f>SUMIFS('２　条件不利タイプ'!F:F,'２　条件不利タイプ'!$B:$B,$A49,'２　条件不利タイプ'!$A:$A,2)</f>
        <v>0</v>
      </c>
      <c r="I49" s="25">
        <f>SUMIFS('２　条件不利タイプ'!G:G,'２　条件不利タイプ'!$B:$B,$A49,'２　条件不利タイプ'!$A:$A,2)</f>
        <v>0</v>
      </c>
      <c r="J49" s="25">
        <f t="shared" si="1"/>
        <v>0</v>
      </c>
      <c r="K49" s="25">
        <f t="shared" si="36"/>
        <v>0</v>
      </c>
      <c r="L49" s="25">
        <f t="shared" si="37"/>
        <v>0</v>
      </c>
      <c r="M49" s="25">
        <f t="shared" si="38"/>
        <v>0</v>
      </c>
    </row>
    <row r="50" spans="1:13" ht="30" customHeight="1">
      <c r="A50" s="42" t="s">
        <v>52</v>
      </c>
      <c r="B50" s="25">
        <f>SUMIFS('１　融資主体タイプ'!D:D,'１　融資主体タイプ'!$B:$B,$A50,'１　融資主体タイプ'!$A:$A,1 )</f>
        <v>0</v>
      </c>
      <c r="C50" s="25">
        <f>SUMIFS('１　融資主体タイプ'!E:E,'１　融資主体タイプ'!$B:$B,$A50,'１　融資主体タイプ'!$A:$A,1 )</f>
        <v>0</v>
      </c>
      <c r="D50" s="25">
        <f>SUMIFS('１　融資主体タイプ'!F:F,'１　融資主体タイプ'!$B:$B,$A50,'１　融資主体タイプ'!$A:$A,2)</f>
        <v>0</v>
      </c>
      <c r="E50" s="25">
        <f>SUMIFS('１　融資主体タイプ'!G:G,'１　融資主体タイプ'!$B:$B,$A50,'１　融資主体タイプ'!$A:$A,2)</f>
        <v>0</v>
      </c>
      <c r="F50" s="25">
        <f>SUMIFS('２　条件不利タイプ'!D:D,'２　条件不利タイプ'!$B:$B,$A50,'２　条件不利タイプ'!$A:$A,1)</f>
        <v>0</v>
      </c>
      <c r="G50" s="25">
        <f>SUMIFS('２　条件不利タイプ'!E:E,'２　条件不利タイプ'!$B:$B,$A50,'２　条件不利タイプ'!$A:$A,1)</f>
        <v>0</v>
      </c>
      <c r="H50" s="25">
        <f>SUMIFS('２　条件不利タイプ'!F:F,'２　条件不利タイプ'!$B:$B,$A50,'２　条件不利タイプ'!$A:$A,2)</f>
        <v>0</v>
      </c>
      <c r="I50" s="25">
        <f>SUMIFS('２　条件不利タイプ'!G:G,'２　条件不利タイプ'!$B:$B,$A50,'２　条件不利タイプ'!$A:$A,2)</f>
        <v>0</v>
      </c>
      <c r="J50" s="25">
        <f t="shared" si="1"/>
        <v>0</v>
      </c>
      <c r="K50" s="25">
        <f t="shared" si="36"/>
        <v>0</v>
      </c>
      <c r="L50" s="25">
        <f t="shared" si="37"/>
        <v>0</v>
      </c>
      <c r="M50" s="25">
        <f t="shared" si="38"/>
        <v>0</v>
      </c>
    </row>
    <row r="51" spans="1:13" ht="30" customHeight="1">
      <c r="A51" s="43" t="s">
        <v>53</v>
      </c>
      <c r="B51" s="26">
        <f t="shared" ref="B51:C51" si="39">SUBTOTAL(9,B42:B50)</f>
        <v>0</v>
      </c>
      <c r="C51" s="26">
        <f t="shared" si="39"/>
        <v>0</v>
      </c>
      <c r="D51" s="26">
        <f t="shared" ref="D51:E51" si="40">SUBTOTAL(9,D42:D50)</f>
        <v>0</v>
      </c>
      <c r="E51" s="26">
        <f t="shared" si="40"/>
        <v>0</v>
      </c>
      <c r="F51" s="26">
        <f t="shared" ref="F51:I51" si="41">SUBTOTAL(9,F42:F50)</f>
        <v>0</v>
      </c>
      <c r="G51" s="26">
        <f t="shared" si="41"/>
        <v>0</v>
      </c>
      <c r="H51" s="26">
        <f t="shared" si="41"/>
        <v>0</v>
      </c>
      <c r="I51" s="26">
        <f t="shared" si="41"/>
        <v>0</v>
      </c>
      <c r="J51" s="26">
        <f t="shared" ref="J51:M51" si="42">SUBTOTAL(9,J42:J50)</f>
        <v>0</v>
      </c>
      <c r="K51" s="26">
        <f t="shared" si="42"/>
        <v>0</v>
      </c>
      <c r="L51" s="26">
        <f t="shared" si="42"/>
        <v>0</v>
      </c>
      <c r="M51" s="26">
        <f t="shared" si="42"/>
        <v>0</v>
      </c>
    </row>
    <row r="52" spans="1:13" ht="30" customHeight="1">
      <c r="A52" s="42" t="s">
        <v>54</v>
      </c>
      <c r="B52" s="25">
        <f>SUMIFS('１　融資主体タイプ'!D:D,'１　融資主体タイプ'!$B:$B,$A52,'１　融資主体タイプ'!$A:$A,1 )</f>
        <v>0</v>
      </c>
      <c r="C52" s="25">
        <f>SUMIFS('１　融資主体タイプ'!E:E,'１　融資主体タイプ'!$B:$B,$A52,'１　融資主体タイプ'!$A:$A,1 )</f>
        <v>0</v>
      </c>
      <c r="D52" s="25">
        <f>SUMIFS('１　融資主体タイプ'!F:F,'１　融資主体タイプ'!$B:$B,$A52,'１　融資主体タイプ'!$A:$A,2)</f>
        <v>0</v>
      </c>
      <c r="E52" s="25">
        <f>SUMIFS('１　融資主体タイプ'!G:G,'１　融資主体タイプ'!$B:$B,$A52,'１　融資主体タイプ'!$A:$A,2)</f>
        <v>0</v>
      </c>
      <c r="F52" s="25">
        <f>SUMIFS('２　条件不利タイプ'!D:D,'２　条件不利タイプ'!$B:$B,$A52,'２　条件不利タイプ'!$A:$A,1)</f>
        <v>0</v>
      </c>
      <c r="G52" s="25">
        <f>SUMIFS('２　条件不利タイプ'!E:E,'２　条件不利タイプ'!$B:$B,$A52,'２　条件不利タイプ'!$A:$A,1)</f>
        <v>0</v>
      </c>
      <c r="H52" s="25">
        <f>SUMIFS('２　条件不利タイプ'!F:F,'２　条件不利タイプ'!$B:$B,$A52,'２　条件不利タイプ'!$A:$A,2)</f>
        <v>0</v>
      </c>
      <c r="I52" s="25">
        <f>SUMIFS('２　条件不利タイプ'!G:G,'２　条件不利タイプ'!$B:$B,$A52,'２　条件不利タイプ'!$A:$A,2)</f>
        <v>0</v>
      </c>
      <c r="J52" s="25">
        <f t="shared" si="1"/>
        <v>0</v>
      </c>
      <c r="K52" s="25">
        <f t="shared" ref="K52:K58" si="43">SUM(C52,G52)</f>
        <v>0</v>
      </c>
      <c r="L52" s="25">
        <f t="shared" ref="L52:L58" si="44">SUM(D52,H52)</f>
        <v>0</v>
      </c>
      <c r="M52" s="25">
        <f t="shared" ref="M52:M58" si="45">SUM(E52,I52)</f>
        <v>0</v>
      </c>
    </row>
    <row r="53" spans="1:13" ht="30" customHeight="1">
      <c r="A53" s="42" t="s">
        <v>55</v>
      </c>
      <c r="B53" s="25">
        <f>SUMIFS('１　融資主体タイプ'!D:D,'１　融資主体タイプ'!$B:$B,$A53,'１　融資主体タイプ'!$A:$A,1 )</f>
        <v>0</v>
      </c>
      <c r="C53" s="25">
        <f>SUMIFS('１　融資主体タイプ'!E:E,'１　融資主体タイプ'!$B:$B,$A53,'１　融資主体タイプ'!$A:$A,1 )</f>
        <v>0</v>
      </c>
      <c r="D53" s="25">
        <f>SUMIFS('１　融資主体タイプ'!F:F,'１　融資主体タイプ'!$B:$B,$A53,'１　融資主体タイプ'!$A:$A,2)</f>
        <v>0</v>
      </c>
      <c r="E53" s="25">
        <f>SUMIFS('１　融資主体タイプ'!G:G,'１　融資主体タイプ'!$B:$B,$A53,'１　融資主体タイプ'!$A:$A,2)</f>
        <v>0</v>
      </c>
      <c r="F53" s="25">
        <f>SUMIFS('２　条件不利タイプ'!D:D,'２　条件不利タイプ'!$B:$B,$A53,'２　条件不利タイプ'!$A:$A,1)</f>
        <v>0</v>
      </c>
      <c r="G53" s="25">
        <f>SUMIFS('２　条件不利タイプ'!E:E,'２　条件不利タイプ'!$B:$B,$A53,'２　条件不利タイプ'!$A:$A,1)</f>
        <v>0</v>
      </c>
      <c r="H53" s="25">
        <f>SUMIFS('２　条件不利タイプ'!F:F,'２　条件不利タイプ'!$B:$B,$A53,'２　条件不利タイプ'!$A:$A,2)</f>
        <v>0</v>
      </c>
      <c r="I53" s="25">
        <f>SUMIFS('２　条件不利タイプ'!G:G,'２　条件不利タイプ'!$B:$B,$A53,'２　条件不利タイプ'!$A:$A,2)</f>
        <v>0</v>
      </c>
      <c r="J53" s="25">
        <f t="shared" si="1"/>
        <v>0</v>
      </c>
      <c r="K53" s="25">
        <f t="shared" si="43"/>
        <v>0</v>
      </c>
      <c r="L53" s="25">
        <f t="shared" si="44"/>
        <v>0</v>
      </c>
      <c r="M53" s="25">
        <f t="shared" si="45"/>
        <v>0</v>
      </c>
    </row>
    <row r="54" spans="1:13" ht="30" customHeight="1">
      <c r="A54" s="42" t="s">
        <v>56</v>
      </c>
      <c r="B54" s="25">
        <f>SUMIFS('１　融資主体タイプ'!D:D,'１　融資主体タイプ'!$B:$B,$A54,'１　融資主体タイプ'!$A:$A,1 )</f>
        <v>0</v>
      </c>
      <c r="C54" s="25">
        <f>SUMIFS('１　融資主体タイプ'!E:E,'１　融資主体タイプ'!$B:$B,$A54,'１　融資主体タイプ'!$A:$A,1 )</f>
        <v>0</v>
      </c>
      <c r="D54" s="25">
        <f>SUMIFS('１　融資主体タイプ'!F:F,'１　融資主体タイプ'!$B:$B,$A54,'１　融資主体タイプ'!$A:$A,2)</f>
        <v>0</v>
      </c>
      <c r="E54" s="25">
        <f>SUMIFS('１　融資主体タイプ'!G:G,'１　融資主体タイプ'!$B:$B,$A54,'１　融資主体タイプ'!$A:$A,2)</f>
        <v>0</v>
      </c>
      <c r="F54" s="25">
        <f>SUMIFS('２　条件不利タイプ'!D:D,'２　条件不利タイプ'!$B:$B,$A54,'２　条件不利タイプ'!$A:$A,1)</f>
        <v>0</v>
      </c>
      <c r="G54" s="25">
        <f>SUMIFS('２　条件不利タイプ'!E:E,'２　条件不利タイプ'!$B:$B,$A54,'２　条件不利タイプ'!$A:$A,1)</f>
        <v>0</v>
      </c>
      <c r="H54" s="25">
        <f>SUMIFS('２　条件不利タイプ'!F:F,'２　条件不利タイプ'!$B:$B,$A54,'２　条件不利タイプ'!$A:$A,2)</f>
        <v>0</v>
      </c>
      <c r="I54" s="25">
        <f>SUMIFS('２　条件不利タイプ'!G:G,'２　条件不利タイプ'!$B:$B,$A54,'２　条件不利タイプ'!$A:$A,2)</f>
        <v>0</v>
      </c>
      <c r="J54" s="25">
        <f t="shared" si="1"/>
        <v>0</v>
      </c>
      <c r="K54" s="25">
        <f t="shared" si="43"/>
        <v>0</v>
      </c>
      <c r="L54" s="25">
        <f t="shared" si="44"/>
        <v>0</v>
      </c>
      <c r="M54" s="25">
        <f t="shared" si="45"/>
        <v>0</v>
      </c>
    </row>
    <row r="55" spans="1:13" ht="30" customHeight="1">
      <c r="A55" s="42" t="s">
        <v>57</v>
      </c>
      <c r="B55" s="25">
        <f>SUMIFS('１　融資主体タイプ'!D:D,'１　融資主体タイプ'!$B:$B,$A55,'１　融資主体タイプ'!$A:$A,1 )</f>
        <v>0</v>
      </c>
      <c r="C55" s="25">
        <f>SUMIFS('１　融資主体タイプ'!E:E,'１　融資主体タイプ'!$B:$B,$A55,'１　融資主体タイプ'!$A:$A,1 )</f>
        <v>0</v>
      </c>
      <c r="D55" s="25">
        <f>SUMIFS('１　融資主体タイプ'!F:F,'１　融資主体タイプ'!$B:$B,$A55,'１　融資主体タイプ'!$A:$A,2)</f>
        <v>0</v>
      </c>
      <c r="E55" s="25">
        <f>SUMIFS('１　融資主体タイプ'!G:G,'１　融資主体タイプ'!$B:$B,$A55,'１　融資主体タイプ'!$A:$A,2)</f>
        <v>0</v>
      </c>
      <c r="F55" s="25">
        <f>SUMIFS('２　条件不利タイプ'!D:D,'２　条件不利タイプ'!$B:$B,$A55,'２　条件不利タイプ'!$A:$A,1)</f>
        <v>0</v>
      </c>
      <c r="G55" s="25">
        <f>SUMIFS('２　条件不利タイプ'!E:E,'２　条件不利タイプ'!$B:$B,$A55,'２　条件不利タイプ'!$A:$A,1)</f>
        <v>0</v>
      </c>
      <c r="H55" s="25">
        <f>SUMIFS('２　条件不利タイプ'!F:F,'２　条件不利タイプ'!$B:$B,$A55,'２　条件不利タイプ'!$A:$A,2)</f>
        <v>0</v>
      </c>
      <c r="I55" s="25">
        <f>SUMIFS('２　条件不利タイプ'!G:G,'２　条件不利タイプ'!$B:$B,$A55,'２　条件不利タイプ'!$A:$A,2)</f>
        <v>0</v>
      </c>
      <c r="J55" s="25">
        <f t="shared" si="1"/>
        <v>0</v>
      </c>
      <c r="K55" s="25">
        <f t="shared" si="43"/>
        <v>0</v>
      </c>
      <c r="L55" s="25">
        <f t="shared" si="44"/>
        <v>0</v>
      </c>
      <c r="M55" s="25">
        <f t="shared" si="45"/>
        <v>0</v>
      </c>
    </row>
    <row r="56" spans="1:13" ht="30" customHeight="1">
      <c r="A56" s="42" t="s">
        <v>58</v>
      </c>
      <c r="B56" s="25">
        <f>SUMIFS('１　融資主体タイプ'!D:D,'１　融資主体タイプ'!$B:$B,$A56,'１　融資主体タイプ'!$A:$A,1 )</f>
        <v>0</v>
      </c>
      <c r="C56" s="25">
        <f>SUMIFS('１　融資主体タイプ'!E:E,'１　融資主体タイプ'!$B:$B,$A56,'１　融資主体タイプ'!$A:$A,1 )</f>
        <v>0</v>
      </c>
      <c r="D56" s="25">
        <f>SUMIFS('１　融資主体タイプ'!F:F,'１　融資主体タイプ'!$B:$B,$A56,'１　融資主体タイプ'!$A:$A,2)</f>
        <v>0</v>
      </c>
      <c r="E56" s="25">
        <f>SUMIFS('１　融資主体タイプ'!G:G,'１　融資主体タイプ'!$B:$B,$A56,'１　融資主体タイプ'!$A:$A,2)</f>
        <v>0</v>
      </c>
      <c r="F56" s="25">
        <f>SUMIFS('２　条件不利タイプ'!D:D,'２　条件不利タイプ'!$B:$B,$A56,'２　条件不利タイプ'!$A:$A,1)</f>
        <v>0</v>
      </c>
      <c r="G56" s="25">
        <f>SUMIFS('２　条件不利タイプ'!E:E,'２　条件不利タイプ'!$B:$B,$A56,'２　条件不利タイプ'!$A:$A,1)</f>
        <v>0</v>
      </c>
      <c r="H56" s="25">
        <f>SUMIFS('２　条件不利タイプ'!F:F,'２　条件不利タイプ'!$B:$B,$A56,'２　条件不利タイプ'!$A:$A,2)</f>
        <v>0</v>
      </c>
      <c r="I56" s="25">
        <f>SUMIFS('２　条件不利タイプ'!G:G,'２　条件不利タイプ'!$B:$B,$A56,'２　条件不利タイプ'!$A:$A,2)</f>
        <v>0</v>
      </c>
      <c r="J56" s="25">
        <f t="shared" si="1"/>
        <v>0</v>
      </c>
      <c r="K56" s="25">
        <f t="shared" si="43"/>
        <v>0</v>
      </c>
      <c r="L56" s="25">
        <f t="shared" si="44"/>
        <v>0</v>
      </c>
      <c r="M56" s="25">
        <f t="shared" si="45"/>
        <v>0</v>
      </c>
    </row>
    <row r="57" spans="1:13" ht="30" customHeight="1">
      <c r="A57" s="42" t="s">
        <v>59</v>
      </c>
      <c r="B57" s="25">
        <f>SUMIFS('１　融資主体タイプ'!D:D,'１　融資主体タイプ'!$B:$B,$A57,'１　融資主体タイプ'!$A:$A,1 )</f>
        <v>0</v>
      </c>
      <c r="C57" s="25">
        <f>SUMIFS('１　融資主体タイプ'!E:E,'１　融資主体タイプ'!$B:$B,$A57,'１　融資主体タイプ'!$A:$A,1 )</f>
        <v>0</v>
      </c>
      <c r="D57" s="25">
        <f>SUMIFS('１　融資主体タイプ'!F:F,'１　融資主体タイプ'!$B:$B,$A57,'１　融資主体タイプ'!$A:$A,2)</f>
        <v>0</v>
      </c>
      <c r="E57" s="25">
        <f>SUMIFS('１　融資主体タイプ'!G:G,'１　融資主体タイプ'!$B:$B,$A57,'１　融資主体タイプ'!$A:$A,2)</f>
        <v>0</v>
      </c>
      <c r="F57" s="25">
        <f>SUMIFS('２　条件不利タイプ'!D:D,'２　条件不利タイプ'!$B:$B,$A57,'２　条件不利タイプ'!$A:$A,1)</f>
        <v>0</v>
      </c>
      <c r="G57" s="25">
        <f>SUMIFS('２　条件不利タイプ'!E:E,'２　条件不利タイプ'!$B:$B,$A57,'２　条件不利タイプ'!$A:$A,1)</f>
        <v>0</v>
      </c>
      <c r="H57" s="25">
        <f>SUMIFS('２　条件不利タイプ'!F:F,'２　条件不利タイプ'!$B:$B,$A57,'２　条件不利タイプ'!$A:$A,2)</f>
        <v>0</v>
      </c>
      <c r="I57" s="25">
        <f>SUMIFS('２　条件不利タイプ'!G:G,'２　条件不利タイプ'!$B:$B,$A57,'２　条件不利タイプ'!$A:$A,2)</f>
        <v>0</v>
      </c>
      <c r="J57" s="25">
        <f t="shared" si="1"/>
        <v>0</v>
      </c>
      <c r="K57" s="25">
        <f t="shared" si="43"/>
        <v>0</v>
      </c>
      <c r="L57" s="25">
        <f t="shared" si="44"/>
        <v>0</v>
      </c>
      <c r="M57" s="25">
        <f t="shared" si="45"/>
        <v>0</v>
      </c>
    </row>
    <row r="58" spans="1:13" ht="30" customHeight="1">
      <c r="A58" s="42" t="s">
        <v>60</v>
      </c>
      <c r="B58" s="25">
        <f>SUMIFS('１　融資主体タイプ'!D:D,'１　融資主体タイプ'!$B:$B,$A58,'１　融資主体タイプ'!$A:$A,1 )</f>
        <v>0</v>
      </c>
      <c r="C58" s="25">
        <f>SUMIFS('１　融資主体タイプ'!E:E,'１　融資主体タイプ'!$B:$B,$A58,'１　融資主体タイプ'!$A:$A,1 )</f>
        <v>0</v>
      </c>
      <c r="D58" s="25">
        <f>SUMIFS('１　融資主体タイプ'!F:F,'１　融資主体タイプ'!$B:$B,$A58,'１　融資主体タイプ'!$A:$A,2)</f>
        <v>0</v>
      </c>
      <c r="E58" s="25">
        <f>SUMIFS('１　融資主体タイプ'!G:G,'１　融資主体タイプ'!$B:$B,$A58,'１　融資主体タイプ'!$A:$A,2)</f>
        <v>0</v>
      </c>
      <c r="F58" s="25">
        <f>SUMIFS('２　条件不利タイプ'!D:D,'２　条件不利タイプ'!$B:$B,$A58,'２　条件不利タイプ'!$A:$A,1)</f>
        <v>0</v>
      </c>
      <c r="G58" s="25">
        <f>SUMIFS('２　条件不利タイプ'!E:E,'２　条件不利タイプ'!$B:$B,$A58,'２　条件不利タイプ'!$A:$A,1)</f>
        <v>0</v>
      </c>
      <c r="H58" s="25">
        <f>SUMIFS('２　条件不利タイプ'!F:F,'２　条件不利タイプ'!$B:$B,$A58,'２　条件不利タイプ'!$A:$A,2)</f>
        <v>0</v>
      </c>
      <c r="I58" s="25">
        <f>SUMIFS('２　条件不利タイプ'!G:G,'２　条件不利タイプ'!$B:$B,$A58,'２　条件不利タイプ'!$A:$A,2)</f>
        <v>0</v>
      </c>
      <c r="J58" s="25">
        <f t="shared" si="1"/>
        <v>0</v>
      </c>
      <c r="K58" s="25">
        <f t="shared" si="43"/>
        <v>0</v>
      </c>
      <c r="L58" s="25">
        <f t="shared" si="44"/>
        <v>0</v>
      </c>
      <c r="M58" s="25">
        <f t="shared" si="45"/>
        <v>0</v>
      </c>
    </row>
    <row r="59" spans="1:13" ht="30" customHeight="1">
      <c r="A59" s="43" t="s">
        <v>61</v>
      </c>
      <c r="B59" s="26">
        <f t="shared" ref="B59:C59" si="46">SUBTOTAL(9,B52:B58)</f>
        <v>0</v>
      </c>
      <c r="C59" s="26">
        <f t="shared" si="46"/>
        <v>0</v>
      </c>
      <c r="D59" s="26">
        <f t="shared" ref="D59:E59" si="47">SUBTOTAL(9,D52:D58)</f>
        <v>0</v>
      </c>
      <c r="E59" s="26">
        <f t="shared" si="47"/>
        <v>0</v>
      </c>
      <c r="F59" s="26">
        <f t="shared" ref="F59:I59" si="48">SUBTOTAL(9,F52:F58)</f>
        <v>0</v>
      </c>
      <c r="G59" s="26">
        <f t="shared" si="48"/>
        <v>0</v>
      </c>
      <c r="H59" s="26">
        <f t="shared" si="48"/>
        <v>0</v>
      </c>
      <c r="I59" s="26">
        <f t="shared" si="48"/>
        <v>0</v>
      </c>
      <c r="J59" s="26">
        <f t="shared" ref="J59:M59" si="49">SUBTOTAL(9,J52:J58)</f>
        <v>0</v>
      </c>
      <c r="K59" s="26">
        <f t="shared" si="49"/>
        <v>0</v>
      </c>
      <c r="L59" s="26">
        <f t="shared" si="49"/>
        <v>0</v>
      </c>
      <c r="M59" s="26">
        <f t="shared" si="49"/>
        <v>0</v>
      </c>
    </row>
    <row r="60" spans="1:13" ht="30" customHeight="1">
      <c r="A60" s="42" t="s">
        <v>62</v>
      </c>
      <c r="B60" s="25">
        <f>SUMIFS('１　融資主体タイプ'!D:D,'１　融資主体タイプ'!$B:$B,$A60,'１　融資主体タイプ'!$A:$A,1 )</f>
        <v>0</v>
      </c>
      <c r="C60" s="25">
        <f>SUMIFS('１　融資主体タイプ'!E:E,'１　融資主体タイプ'!$B:$B,$A60,'１　融資主体タイプ'!$A:$A,1 )</f>
        <v>0</v>
      </c>
      <c r="D60" s="25">
        <f>SUMIFS('１　融資主体タイプ'!F:F,'１　融資主体タイプ'!$B:$B,$A60,'１　融資主体タイプ'!$A:$A,2)</f>
        <v>0</v>
      </c>
      <c r="E60" s="25">
        <f>SUMIFS('１　融資主体タイプ'!G:G,'１　融資主体タイプ'!$B:$B,$A60,'１　融資主体タイプ'!$A:$A,2)</f>
        <v>0</v>
      </c>
      <c r="F60" s="25">
        <f>SUMIFS('２　条件不利タイプ'!D:D,'２　条件不利タイプ'!$B:$B,$A60,'２　条件不利タイプ'!$A:$A,1)</f>
        <v>0</v>
      </c>
      <c r="G60" s="25">
        <f>SUMIFS('２　条件不利タイプ'!E:E,'２　条件不利タイプ'!$B:$B,$A60,'２　条件不利タイプ'!$A:$A,1)</f>
        <v>0</v>
      </c>
      <c r="H60" s="25">
        <f>SUMIFS('２　条件不利タイプ'!F:F,'２　条件不利タイプ'!$B:$B,$A60,'２　条件不利タイプ'!$A:$A,2)</f>
        <v>0</v>
      </c>
      <c r="I60" s="25">
        <f>SUMIFS('２　条件不利タイプ'!G:G,'２　条件不利タイプ'!$B:$B,$A60,'２　条件不利タイプ'!$A:$A,2)</f>
        <v>0</v>
      </c>
      <c r="J60" s="25">
        <f t="shared" si="1"/>
        <v>0</v>
      </c>
      <c r="K60" s="25">
        <f t="shared" ref="K60" si="50">SUM(C60,G60)</f>
        <v>0</v>
      </c>
      <c r="L60" s="25">
        <f t="shared" ref="L60" si="51">SUM(D60,H60)</f>
        <v>0</v>
      </c>
      <c r="M60" s="25">
        <f t="shared" ref="M60" si="52">SUM(E60,I60)</f>
        <v>0</v>
      </c>
    </row>
    <row r="61" spans="1:13" ht="30" customHeight="1">
      <c r="A61" s="43" t="s">
        <v>63</v>
      </c>
      <c r="B61" s="26">
        <f t="shared" ref="B61:C61" si="53">SUBTOTAL(9,B7:B60)</f>
        <v>0</v>
      </c>
      <c r="C61" s="26">
        <f t="shared" si="53"/>
        <v>0</v>
      </c>
      <c r="D61" s="26">
        <f t="shared" ref="D61:E61" si="54">SUBTOTAL(9,D7:D60)</f>
        <v>0</v>
      </c>
      <c r="E61" s="26">
        <f t="shared" si="54"/>
        <v>0</v>
      </c>
      <c r="F61" s="26">
        <f t="shared" ref="F61:I61" si="55">SUBTOTAL(9,F7:F60)</f>
        <v>0</v>
      </c>
      <c r="G61" s="26">
        <f t="shared" si="55"/>
        <v>0</v>
      </c>
      <c r="H61" s="26">
        <f t="shared" si="55"/>
        <v>0</v>
      </c>
      <c r="I61" s="26">
        <f t="shared" si="55"/>
        <v>0</v>
      </c>
      <c r="J61" s="26">
        <f t="shared" ref="J61:M61" si="56">SUBTOTAL(9,J7:J60)</f>
        <v>0</v>
      </c>
      <c r="K61" s="26">
        <f t="shared" si="56"/>
        <v>0</v>
      </c>
      <c r="L61" s="26">
        <f t="shared" si="56"/>
        <v>0</v>
      </c>
      <c r="M61" s="26">
        <f t="shared" si="56"/>
        <v>0</v>
      </c>
    </row>
  </sheetData>
  <autoFilter ref="A6:E60" xr:uid="{76E91EDC-7D35-4D12-98E2-A71C47395D86}"/>
  <mergeCells count="11">
    <mergeCell ref="A3:A6"/>
    <mergeCell ref="B4:E4"/>
    <mergeCell ref="B5:C5"/>
    <mergeCell ref="D5:E5"/>
    <mergeCell ref="J4:M4"/>
    <mergeCell ref="J5:K5"/>
    <mergeCell ref="L5:M5"/>
    <mergeCell ref="B3:M3"/>
    <mergeCell ref="F4:I4"/>
    <mergeCell ref="F5:G5"/>
    <mergeCell ref="H5:I5"/>
  </mergeCells>
  <phoneticPr fontId="3"/>
  <pageMargins left="0.70866141732283472" right="0" top="0" bottom="0" header="0" footer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29041FAEF03FC4C8C2F555282707911" ma:contentTypeVersion="17" ma:contentTypeDescription="新しいドキュメントを作成します。" ma:contentTypeScope="" ma:versionID="f796a5d56dab4d11b5368f4a0ef3ce0a">
  <xsd:schema xmlns:xsd="http://www.w3.org/2001/XMLSchema" xmlns:xs="http://www.w3.org/2001/XMLSchema" xmlns:p="http://schemas.microsoft.com/office/2006/metadata/properties" xmlns:ns2="e5d3d4bb-76b6-477d-98a4-7ff5e31f3244" xmlns:ns3="e3e09e67-d7cc-4e47-828f-5f2cf354dd97" targetNamespace="http://schemas.microsoft.com/office/2006/metadata/properties" ma:root="true" ma:fieldsID="700f9b0cc6b53aaec019776ed1ee46d6" ns2:_="" ns3:_="">
    <xsd:import namespace="e5d3d4bb-76b6-477d-98a4-7ff5e31f3244"/>
    <xsd:import namespace="e3e09e67-d7cc-4e47-828f-5f2cf354dd97"/>
    <xsd:element name="properties">
      <xsd:complexType>
        <xsd:sequence>
          <xsd:element name="documentManagement">
            <xsd:complexType>
              <xsd:all>
                <xsd:element ref="ns2:_x4f5c__x6210__x65e5__x6642_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d3d4bb-76b6-477d-98a4-7ff5e31f3244" elementFormDefault="qualified">
    <xsd:import namespace="http://schemas.microsoft.com/office/2006/documentManagement/types"/>
    <xsd:import namespace="http://schemas.microsoft.com/office/infopath/2007/PartnerControls"/>
    <xsd:element name="_x4f5c__x6210__x65e5__x6642_" ma:index="8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09e67-d7cc-4e47-828f-5f2cf354dd97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ba98a2-cb25-4bdf-9e9b-02b45c7f7662}" ma:internalName="TaxCatchAll" ma:showField="CatchAllData" ma:web="e3e09e67-d7cc-4e47-828f-5f2cf354dd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e09e67-d7cc-4e47-828f-5f2cf354dd97" xsi:nil="true"/>
    <lcf76f155ced4ddcb4097134ff3c332f xmlns="e5d3d4bb-76b6-477d-98a4-7ff5e31f3244">
      <Terms xmlns="http://schemas.microsoft.com/office/infopath/2007/PartnerControls"/>
    </lcf76f155ced4ddcb4097134ff3c332f>
    <_x4f5c__x6210__x65e5__x6642_ xmlns="e5d3d4bb-76b6-477d-98a4-7ff5e31f3244" xsi:nil="true"/>
  </documentManagement>
</p:properties>
</file>

<file path=customXml/itemProps1.xml><?xml version="1.0" encoding="utf-8"?>
<ds:datastoreItem xmlns:ds="http://schemas.openxmlformats.org/officeDocument/2006/customXml" ds:itemID="{525574EA-3C61-45C7-9FD2-D8DBC19649C4}"/>
</file>

<file path=customXml/itemProps2.xml><?xml version="1.0" encoding="utf-8"?>
<ds:datastoreItem xmlns:ds="http://schemas.openxmlformats.org/officeDocument/2006/customXml" ds:itemID="{C07B60C5-AC2B-431E-A5F8-2027AE4FA65C}"/>
</file>

<file path=customXml/itemProps3.xml><?xml version="1.0" encoding="utf-8"?>
<ds:datastoreItem xmlns:ds="http://schemas.openxmlformats.org/officeDocument/2006/customXml" ds:itemID="{AC1218E7-2735-412A-9B69-263804CDDD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１　融資主体タイプ</vt:lpstr>
      <vt:lpstr>２　条件不利タイプ</vt:lpstr>
      <vt:lpstr>３　集計</vt:lpstr>
      <vt:lpstr>'１　融資主体タイプ'!Print_Area</vt:lpstr>
      <vt:lpstr>'２　条件不利タイプ'!Print_Area</vt:lpstr>
    </vt:vector>
  </TitlesOfParts>
  <Company>農林水産省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農林水産省</dc:creator>
  <cp:lastModifiedBy>芦野 智哉(ASHINO Tomoya)</cp:lastModifiedBy>
  <cp:lastPrinted>2023-01-24T06:03:44Z</cp:lastPrinted>
  <dcterms:created xsi:type="dcterms:W3CDTF">2007-10-08T11:38:53Z</dcterms:created>
  <dcterms:modified xsi:type="dcterms:W3CDTF">2026-02-19T14:25:50Z</dcterms:modified>
</cp:coreProperties>
</file>