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1500"/>
  </bookViews>
  <sheets>
    <sheet name="要望額調査表" sheetId="1" r:id="rId1"/>
    <sheet name="チェックリスト" sheetId="3"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<sst xmlns="http://schemas.openxmlformats.org/spreadsheetml/2006/main" xmlns:r="http://schemas.openxmlformats.org/officeDocument/2006/relationships" count="68" uniqueCount="68">
  <si>
    <t>遊休農地の判定状況</t>
    <rPh sb="0" eb="4">
      <t>ユウキュウノウチ</t>
    </rPh>
    <rPh sb="5" eb="9">
      <t>ハンテイジョウキョウ</t>
    </rPh>
    <phoneticPr fontId="1"/>
  </si>
  <si>
    <t>○○</t>
  </si>
  <si>
    <t>・　本事業の交付を受けたことのある遊休農地ではないこと</t>
    <rPh sb="2" eb="3">
      <t>ホン</t>
    </rPh>
    <rPh sb="3" eb="5">
      <t>ジギョウ</t>
    </rPh>
    <rPh sb="6" eb="8">
      <t>コウフ</t>
    </rPh>
    <rPh sb="9" eb="10">
      <t>ウ</t>
    </rPh>
    <rPh sb="17" eb="21">
      <t>ユウキュウノウチ</t>
    </rPh>
    <phoneticPr fontId="16"/>
  </si>
  <si>
    <t>市町村名</t>
    <rPh sb="0" eb="4">
      <t>シチョウソンメイ</t>
    </rPh>
    <phoneticPr fontId="1"/>
  </si>
  <si>
    <t>・　機構が転貸する相手方は、遊休農地の所有者ではないこと</t>
    <rPh sb="2" eb="4">
      <t>キコウ</t>
    </rPh>
    <rPh sb="5" eb="7">
      <t>テンタイ</t>
    </rPh>
    <rPh sb="9" eb="11">
      <t>アイテ</t>
    </rPh>
    <rPh sb="11" eb="12">
      <t>ガタ</t>
    </rPh>
    <rPh sb="14" eb="18">
      <t>ユウキュウノウチ</t>
    </rPh>
    <rPh sb="19" eb="22">
      <t>ショユウシャ</t>
    </rPh>
    <phoneticPr fontId="16"/>
  </si>
  <si>
    <t>解消面積
（㎡）</t>
    <rPh sb="0" eb="4">
      <t>カイショウメンセキ</t>
    </rPh>
    <phoneticPr fontId="1"/>
  </si>
  <si>
    <t>事業費
（円）</t>
    <rPh sb="0" eb="3">
      <t>ジギョウヒ</t>
    </rPh>
    <rPh sb="5" eb="6">
      <t>エン</t>
    </rPh>
    <phoneticPr fontId="1"/>
  </si>
  <si>
    <t>※１　事業実施要綱で1ａ未満切捨。</t>
    <rPh sb="3" eb="9">
      <t>ジギョウジッシヨウコウ</t>
    </rPh>
    <rPh sb="12" eb="14">
      <t>ミマン</t>
    </rPh>
    <rPh sb="14" eb="15">
      <t>キリ</t>
    </rPh>
    <rPh sb="15" eb="16">
      <t>シャ</t>
    </rPh>
    <phoneticPr fontId="1"/>
  </si>
  <si>
    <t>使用貸借
or賃貸借</t>
    <rPh sb="0" eb="4">
      <t>シヨウタイシャク</t>
    </rPh>
    <rPh sb="7" eb="10">
      <t>チンタイシャク</t>
    </rPh>
    <phoneticPr fontId="1"/>
  </si>
  <si>
    <t>・　翌年度までに担い手への貸付等が見込まれているか</t>
    <rPh sb="2" eb="5">
      <t>ヨクネンド</t>
    </rPh>
    <rPh sb="8" eb="9">
      <t>ニナ</t>
    </rPh>
    <rPh sb="10" eb="11">
      <t>テ</t>
    </rPh>
    <rPh sb="13" eb="15">
      <t>カシツケ</t>
    </rPh>
    <rPh sb="15" eb="16">
      <t>トウ</t>
    </rPh>
    <rPh sb="17" eb="19">
      <t>ミコ</t>
    </rPh>
    <phoneticPr fontId="16"/>
  </si>
  <si>
    <t>地域計画地域名</t>
    <rPh sb="0" eb="4">
      <t>チイキケイカク</t>
    </rPh>
    <rPh sb="4" eb="7">
      <t>チイキメイ</t>
    </rPh>
    <phoneticPr fontId="1"/>
  </si>
  <si>
    <t>円（税込・令和〇年度○○市農業臨時雇標準賃金）</t>
    <rPh sb="0" eb="1">
      <t>エン</t>
    </rPh>
    <rPh sb="2" eb="4">
      <t>ゼイコミ</t>
    </rPh>
    <rPh sb="5" eb="7">
      <t>レイワ</t>
    </rPh>
    <rPh sb="8" eb="9">
      <t>ネン</t>
    </rPh>
    <rPh sb="9" eb="10">
      <t>ド</t>
    </rPh>
    <rPh sb="12" eb="13">
      <t>シ</t>
    </rPh>
    <rPh sb="13" eb="15">
      <t>ノウギョウ</t>
    </rPh>
    <rPh sb="15" eb="17">
      <t>リンジ</t>
    </rPh>
    <rPh sb="17" eb="18">
      <t>ヤトイ</t>
    </rPh>
    <rPh sb="18" eb="20">
      <t>ヒョウジュン</t>
    </rPh>
    <rPh sb="20" eb="22">
      <t>チンギン</t>
    </rPh>
    <phoneticPr fontId="1"/>
  </si>
  <si>
    <t>（例）</t>
    <rPh sb="1" eb="2">
      <t>レイ</t>
    </rPh>
    <phoneticPr fontId="1"/>
  </si>
  <si>
    <t>○○市</t>
    <rPh sb="0" eb="3">
      <t>マルマルシ</t>
    </rPh>
    <phoneticPr fontId="1"/>
  </si>
  <si>
    <t>○○地区</t>
    <rPh sb="2" eb="4">
      <t>チク</t>
    </rPh>
    <phoneticPr fontId="1"/>
  </si>
  <si>
    <t>費用</t>
    <rPh sb="0" eb="2">
      <t>ヒヨウ</t>
    </rPh>
    <phoneticPr fontId="1"/>
  </si>
  <si>
    <t>除草作業費</t>
    <rPh sb="0" eb="2">
      <t>ジョソウ</t>
    </rPh>
    <rPh sb="2" eb="4">
      <t>サギョウ</t>
    </rPh>
    <rPh sb="4" eb="5">
      <t>ヒ</t>
    </rPh>
    <phoneticPr fontId="1"/>
  </si>
  <si>
    <t>事業内容
（簡単で構いません）</t>
    <rPh sb="0" eb="2">
      <t>ジギョウ</t>
    </rPh>
    <rPh sb="2" eb="4">
      <t>ナイヨウ</t>
    </rPh>
    <rPh sb="6" eb="8">
      <t>カンタン</t>
    </rPh>
    <rPh sb="9" eb="10">
      <t>カマ</t>
    </rPh>
    <phoneticPr fontId="1"/>
  </si>
  <si>
    <t>所在地</t>
    <rPh sb="0" eb="3">
      <t>ショザイチ</t>
    </rPh>
    <phoneticPr fontId="1"/>
  </si>
  <si>
    <t>所有者と借受者の調整状況</t>
    <rPh sb="0" eb="3">
      <t>ショユウシャ</t>
    </rPh>
    <rPh sb="4" eb="5">
      <t>カ</t>
    </rPh>
    <rPh sb="5" eb="6">
      <t>ウ</t>
    </rPh>
    <rPh sb="6" eb="7">
      <t>シャ</t>
    </rPh>
    <rPh sb="8" eb="12">
      <t>チョウセイジョウキョウ</t>
    </rPh>
    <phoneticPr fontId="1"/>
  </si>
  <si>
    <t>草刈り、耕起</t>
    <rPh sb="0" eb="2">
      <t>クサカ</t>
    </rPh>
    <rPh sb="4" eb="6">
      <t>コウキ</t>
    </rPh>
    <phoneticPr fontId="1"/>
  </si>
  <si>
    <t>地目</t>
    <rPh sb="0" eb="2">
      <t>チモク</t>
    </rPh>
    <phoneticPr fontId="1"/>
  </si>
  <si>
    <t>畑</t>
    <rPh sb="0" eb="1">
      <t>ハタケ</t>
    </rPh>
    <phoneticPr fontId="1"/>
  </si>
  <si>
    <t>機構借受
始期日（予定）</t>
    <rPh sb="0" eb="4">
      <t>キコウカリウケ</t>
    </rPh>
    <rPh sb="5" eb="8">
      <t>シキビ</t>
    </rPh>
    <rPh sb="9" eb="11">
      <t>ヨテイ</t>
    </rPh>
    <phoneticPr fontId="1"/>
  </si>
  <si>
    <t>計</t>
    <rPh sb="0" eb="1">
      <t>ケイ</t>
    </rPh>
    <phoneticPr fontId="1"/>
  </si>
  <si>
    <t>実施主体
(機構or市町村)</t>
    <rPh sb="6" eb="8">
      <t>キコウ</t>
    </rPh>
    <rPh sb="10" eb="13">
      <t>シチョウソン</t>
    </rPh>
    <phoneticPr fontId="1"/>
  </si>
  <si>
    <t>その他費用　※２</t>
    <rPh sb="2" eb="3">
      <t>タ</t>
    </rPh>
    <rPh sb="3" eb="5">
      <t>ヒヨウ</t>
    </rPh>
    <phoneticPr fontId="1"/>
  </si>
  <si>
    <r>
      <t>※</t>
    </r>
    <r>
      <rPr>
        <u/>
        <sz val="11"/>
        <color theme="1"/>
        <rFont val="ＭＳ 明朝"/>
      </rPr>
      <t>国の承認前に作業したものについては、補助対象にはなりません。</t>
    </r>
    <rPh sb="1" eb="2">
      <t>クニ</t>
    </rPh>
    <rPh sb="3" eb="6">
      <t>ショウニンマエ</t>
    </rPh>
    <rPh sb="7" eb="9">
      <t>サギョウ</t>
    </rPh>
    <rPh sb="19" eb="23">
      <t>ホジョタイショウ</t>
    </rPh>
    <phoneticPr fontId="1"/>
  </si>
  <si>
    <t>・1号遊休農地（緑）であることを確認済
　（R6.12時点）など</t>
    <rPh sb="2" eb="3">
      <t>ゴウ</t>
    </rPh>
    <rPh sb="3" eb="7">
      <t>ユウキュウノウチ</t>
    </rPh>
    <rPh sb="8" eb="9">
      <t>ミドリ</t>
    </rPh>
    <rPh sb="16" eb="18">
      <t>カクニン</t>
    </rPh>
    <rPh sb="18" eb="19">
      <t>スミ</t>
    </rPh>
    <rPh sb="27" eb="29">
      <t>ジテン</t>
    </rPh>
    <phoneticPr fontId="1"/>
  </si>
  <si>
    <t>・10年の中間管理権設定に双方が同意済
・今後話し合いにより同意を得る予定　など</t>
    <rPh sb="30" eb="32">
      <t>ドウイ</t>
    </rPh>
    <rPh sb="33" eb="34">
      <t>エ</t>
    </rPh>
    <rPh sb="35" eb="37">
      <t>ヨテイ</t>
    </rPh>
    <phoneticPr fontId="1"/>
  </si>
  <si>
    <t>※国補事業のため、申請書の提出から交付決定まで、約２か月程度かかります。</t>
    <rPh sb="1" eb="3">
      <t>コクホ</t>
    </rPh>
    <rPh sb="3" eb="5">
      <t>ジギョウ</t>
    </rPh>
    <rPh sb="9" eb="12">
      <t>シンセイショ</t>
    </rPh>
    <rPh sb="13" eb="15">
      <t>テイシュツ</t>
    </rPh>
    <rPh sb="17" eb="21">
      <t>コウフケッテイ</t>
    </rPh>
    <rPh sb="24" eb="25">
      <t>ヤク</t>
    </rPh>
    <rPh sb="27" eb="28">
      <t>ゲツ</t>
    </rPh>
    <rPh sb="28" eb="30">
      <t>テイド</t>
    </rPh>
    <phoneticPr fontId="1"/>
  </si>
  <si>
    <t>※２　見積など費用が分かるものを添付</t>
    <rPh sb="3" eb="5">
      <t>ミツモリ</t>
    </rPh>
    <rPh sb="7" eb="9">
      <t>ヒヨウ</t>
    </rPh>
    <rPh sb="10" eb="11">
      <t>ワ</t>
    </rPh>
    <rPh sb="16" eb="18">
      <t>テンプ</t>
    </rPh>
    <phoneticPr fontId="1"/>
  </si>
  <si>
    <t>予算執行可能時期</t>
    <rPh sb="0" eb="2">
      <t>ヨサン</t>
    </rPh>
    <rPh sb="2" eb="4">
      <t>シッコウ</t>
    </rPh>
    <rPh sb="4" eb="8">
      <t>カノウジキ</t>
    </rPh>
    <phoneticPr fontId="1"/>
  </si>
  <si>
    <t>R8.9議会承認後</t>
    <rPh sb="4" eb="6">
      <t>ギカイ</t>
    </rPh>
    <rPh sb="6" eb="9">
      <t>ショウニンゴ</t>
    </rPh>
    <phoneticPr fontId="1"/>
  </si>
  <si>
    <t>○○市</t>
    <rPh sb="2" eb="3">
      <t>シ</t>
    </rPh>
    <phoneticPr fontId="1"/>
  </si>
  <si>
    <t>備考</t>
    <rPh sb="0" eb="2">
      <t>ビコウ</t>
    </rPh>
    <phoneticPr fontId="1"/>
  </si>
  <si>
    <t>ほ場
番号</t>
    <rPh sb="1" eb="2">
      <t>ジョウ</t>
    </rPh>
    <rPh sb="3" eb="5">
      <t>バンゴウ</t>
    </rPh>
    <phoneticPr fontId="1"/>
  </si>
  <si>
    <t>面積
（㎡）</t>
    <rPh sb="0" eb="2">
      <t>メンセキ</t>
    </rPh>
    <phoneticPr fontId="1"/>
  </si>
  <si>
    <t>項目</t>
    <rPh sb="0" eb="2">
      <t>コウモク</t>
    </rPh>
    <phoneticPr fontId="16"/>
  </si>
  <si>
    <t>作業委託料</t>
    <rPh sb="0" eb="5">
      <t>サギョウイタクリョウ</t>
    </rPh>
    <phoneticPr fontId="1"/>
  </si>
  <si>
    <t>除草作業単価（10ａあたり）</t>
    <rPh sb="0" eb="6">
      <t>ジョソウサギョウタンカ</t>
    </rPh>
    <phoneticPr fontId="1"/>
  </si>
  <si>
    <t>面積　※１
（a）</t>
    <rPh sb="0" eb="2">
      <t>メンセキ</t>
    </rPh>
    <phoneticPr fontId="1"/>
  </si>
  <si>
    <t>耕耘作業単価（10ａあたり）</t>
    <rPh sb="0" eb="2">
      <t>コウウン</t>
    </rPh>
    <rPh sb="2" eb="6">
      <t>サギョウタンカ</t>
    </rPh>
    <phoneticPr fontId="1"/>
  </si>
  <si>
    <t>○○市○○</t>
    <rPh sb="2" eb="3">
      <t>シ</t>
    </rPh>
    <phoneticPr fontId="1"/>
  </si>
  <si>
    <t>費用の単位：円</t>
    <rPh sb="0" eb="2">
      <t>ヒヨウ</t>
    </rPh>
    <rPh sb="3" eb="5">
      <t>タンイ</t>
    </rPh>
    <rPh sb="6" eb="7">
      <t>エン</t>
    </rPh>
    <phoneticPr fontId="1"/>
  </si>
  <si>
    <t>回数</t>
    <rPh sb="0" eb="2">
      <t>カイスウ</t>
    </rPh>
    <phoneticPr fontId="1"/>
  </si>
  <si>
    <t>・　事業費が上限額を上回る場合、その支出先は明確か</t>
    <rPh sb="2" eb="5">
      <t>ジギョウヒ</t>
    </rPh>
    <rPh sb="6" eb="9">
      <t>ジョウゲンガク</t>
    </rPh>
    <rPh sb="10" eb="12">
      <t>ウワマワ</t>
    </rPh>
    <rPh sb="13" eb="15">
      <t>バアイ</t>
    </rPh>
    <rPh sb="18" eb="20">
      <t>シシュツ</t>
    </rPh>
    <rPh sb="20" eb="21">
      <t>サキ</t>
    </rPh>
    <rPh sb="22" eb="24">
      <t>メイカク</t>
    </rPh>
    <phoneticPr fontId="16"/>
  </si>
  <si>
    <t>耕耘作業費</t>
    <rPh sb="0" eb="4">
      <t>コウウンサギョウ</t>
    </rPh>
    <rPh sb="4" eb="5">
      <t>ヒ</t>
    </rPh>
    <phoneticPr fontId="1"/>
  </si>
  <si>
    <t>内容</t>
    <rPh sb="0" eb="2">
      <t>ナイヨウ</t>
    </rPh>
    <phoneticPr fontId="1"/>
  </si>
  <si>
    <t>伐根</t>
    <rPh sb="0" eb="2">
      <t>バッコン</t>
    </rPh>
    <phoneticPr fontId="1"/>
  </si>
  <si>
    <t>・　地域計画の区域内のうち目標地図において農業を担う者が位置づけられていない農地であるか</t>
    <rPh sb="2" eb="6">
      <t>チイキケイカク</t>
    </rPh>
    <rPh sb="7" eb="10">
      <t>クイキナイ</t>
    </rPh>
    <rPh sb="13" eb="17">
      <t>モクヒョウチズ</t>
    </rPh>
    <rPh sb="21" eb="23">
      <t>ノウギョウ</t>
    </rPh>
    <rPh sb="24" eb="25">
      <t>ニナ</t>
    </rPh>
    <rPh sb="26" eb="27">
      <t>シャ</t>
    </rPh>
    <rPh sb="28" eb="30">
      <t>イチ</t>
    </rPh>
    <rPh sb="38" eb="40">
      <t>ノウチ</t>
    </rPh>
    <phoneticPr fontId="16"/>
  </si>
  <si>
    <t>○解消面積、費用の算出（必要に応じて行を追加）</t>
    <rPh sb="1" eb="5">
      <t>カイショウメンセキ</t>
    </rPh>
    <rPh sb="6" eb="8">
      <t>ヒヨウ</t>
    </rPh>
    <rPh sb="9" eb="11">
      <t>サンシュツ</t>
    </rPh>
    <rPh sb="12" eb="14">
      <t>ヒツヨウ</t>
    </rPh>
    <rPh sb="15" eb="16">
      <t>オウ</t>
    </rPh>
    <rPh sb="18" eb="19">
      <t>ギョウ</t>
    </rPh>
    <rPh sb="20" eb="22">
      <t>ツイカ</t>
    </rPh>
    <phoneticPr fontId="1"/>
  </si>
  <si>
    <t>賃貸借</t>
    <rPh sb="0" eb="3">
      <t>チンタイシャク</t>
    </rPh>
    <phoneticPr fontId="1"/>
  </si>
  <si>
    <t>着工希望月</t>
    <rPh sb="0" eb="2">
      <t>チャッコウ</t>
    </rPh>
    <rPh sb="2" eb="4">
      <t>キボウ</t>
    </rPh>
    <rPh sb="4" eb="5">
      <t>ツキ</t>
    </rPh>
    <phoneticPr fontId="1"/>
  </si>
  <si>
    <t>R8.10</t>
  </si>
  <si>
    <t>※農地中間管理権を設定する前に解消作業に着手することは可能。</t>
    <rPh sb="1" eb="3">
      <t>ノウチ</t>
    </rPh>
    <rPh sb="27" eb="29">
      <t>カノウ</t>
    </rPh>
    <phoneticPr fontId="1"/>
  </si>
  <si>
    <t>要望概要（必要に応じて行を追加）</t>
    <rPh sb="0" eb="2">
      <t>ヨウボウ</t>
    </rPh>
    <rPh sb="2" eb="4">
      <t>ガイヨウ</t>
    </rPh>
    <phoneticPr fontId="1"/>
  </si>
  <si>
    <t>○○町■■</t>
  </si>
  <si>
    <t>提出：令和８年　月　日</t>
    <rPh sb="0" eb="2">
      <t>テイシュツ</t>
    </rPh>
    <rPh sb="3" eb="5">
      <t>レイワ</t>
    </rPh>
    <rPh sb="6" eb="7">
      <t>ネン</t>
    </rPh>
    <rPh sb="8" eb="9">
      <t>ガツ</t>
    </rPh>
    <rPh sb="10" eb="11">
      <t>ニチ</t>
    </rPh>
    <phoneticPr fontId="1"/>
  </si>
  <si>
    <t>:記載必須箇所</t>
    <rPh sb="1" eb="3">
      <t>キサイ</t>
    </rPh>
    <rPh sb="3" eb="7">
      <t>ヒッスカショ</t>
    </rPh>
    <phoneticPr fontId="1"/>
  </si>
  <si>
    <t>チェック</t>
  </si>
  <si>
    <t>・　農用地区域内の１号遊休農地（緑）であるか</t>
    <rPh sb="2" eb="5">
      <t>ノウヨウチ</t>
    </rPh>
    <rPh sb="5" eb="8">
      <t>クイキナイ</t>
    </rPh>
    <rPh sb="10" eb="11">
      <t>ゴウ</t>
    </rPh>
    <rPh sb="11" eb="15">
      <t>ユウキュウノウチ</t>
    </rPh>
    <rPh sb="16" eb="17">
      <t>ミドリ</t>
    </rPh>
    <phoneticPr fontId="16"/>
  </si>
  <si>
    <t>・　農地中間管理権が１０年以上設定されているか</t>
    <rPh sb="2" eb="9">
      <t>ノウチチュウカンカンリケン</t>
    </rPh>
    <rPh sb="12" eb="15">
      <t>ネンイジョウ</t>
    </rPh>
    <rPh sb="15" eb="17">
      <t>セッテイ</t>
    </rPh>
    <phoneticPr fontId="16"/>
  </si>
  <si>
    <t>・　簡易な基盤整備の内容が妥当であるか否か
'－畦畔除去、暗渠設置、区画整理等は含まれていないか</t>
    <rPh sb="2" eb="4">
      <t>カンイ</t>
    </rPh>
    <rPh sb="5" eb="9">
      <t>キバンセイビ</t>
    </rPh>
    <rPh sb="10" eb="12">
      <t>ナイヨウ</t>
    </rPh>
    <rPh sb="13" eb="15">
      <t>ダトウ</t>
    </rPh>
    <rPh sb="19" eb="20">
      <t>イナ</t>
    </rPh>
    <phoneticPr fontId="16"/>
  </si>
  <si>
    <t>「農地中間管理機構事業」のうち、「遊休農地解消対策事業」の活用のチェックリスト</t>
  </si>
  <si>
    <t>遊休農地解消対策事業　要望額調査表</t>
  </si>
  <si>
    <t>・　事業主体（機構または市町村）が確定しており、事業主体による予算執行が可能</t>
  </si>
  <si>
    <t>・　機構を通じて借り受けることが確実と認められるか</t>
    <rPh sb="2" eb="4">
      <t>キコウ</t>
    </rPh>
    <rPh sb="5" eb="6">
      <t>ツウ</t>
    </rPh>
    <rPh sb="8" eb="9">
      <t>カ</t>
    </rPh>
    <rPh sb="10" eb="11">
      <t>ウ</t>
    </rPh>
    <rPh sb="16" eb="18">
      <t>カクジツ</t>
    </rPh>
    <rPh sb="19" eb="20">
      <t>ミト</t>
    </rPh>
    <phoneticPr fontId="16"/>
  </si>
</sst>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e\.m\.d;@"/>
    <numFmt numFmtId="177" formatCode="#,##0.0;[Red]\-#,##0.0"/>
  </numFmts>
  <fonts count="17">
    <font>
      <sz val="11"/>
      <color theme="1"/>
      <name val="游ゴシック"/>
      <family val="3"/>
      <scheme val="minor"/>
    </font>
    <font>
      <sz val="6"/>
      <color auto="1"/>
      <name val="游ゴシック"/>
      <family val="3"/>
    </font>
    <font>
      <sz val="11"/>
      <color theme="1"/>
      <name val="ＭＳ 明朝"/>
      <family val="1"/>
    </font>
    <font>
      <b/>
      <sz val="12"/>
      <color theme="1"/>
      <name val="ＭＳ 明朝"/>
      <family val="1"/>
    </font>
    <font>
      <sz val="11"/>
      <color auto="1"/>
      <name val="ＭＳ 明朝"/>
      <family val="1"/>
    </font>
    <font>
      <sz val="10"/>
      <color auto="1"/>
      <name val="ＭＳ 明朝"/>
      <family val="1"/>
    </font>
    <font>
      <sz val="10"/>
      <color theme="1"/>
      <name val="ＭＳ 明朝"/>
      <family val="1"/>
    </font>
    <font>
      <b/>
      <sz val="11"/>
      <color theme="1"/>
      <name val="ＭＳ 明朝"/>
      <family val="1"/>
    </font>
    <font>
      <sz val="11"/>
      <color theme="1"/>
      <name val="ＭＳ Ｐゴシック"/>
      <family val="3"/>
    </font>
    <font>
      <sz val="11"/>
      <color theme="1"/>
      <name val="游ゴシック"/>
      <family val="3"/>
      <scheme val="minor"/>
    </font>
    <font>
      <sz val="9"/>
      <color theme="1"/>
      <name val="ＭＳ Ｐゴシック"/>
      <family val="3"/>
    </font>
    <font>
      <sz val="10"/>
      <color theme="1"/>
      <name val="ＭＳ Ｐゴシック"/>
      <family val="3"/>
    </font>
    <font>
      <b/>
      <sz val="11"/>
      <color theme="1"/>
      <name val="ＭＳ Ｐゴシック"/>
      <family val="3"/>
    </font>
    <font>
      <sz val="16"/>
      <color theme="1"/>
      <name val="ＭＳ Ｐゴシック"/>
      <family val="3"/>
    </font>
    <font>
      <b/>
      <sz val="16"/>
      <color theme="1"/>
      <name val="ＭＳ Ｐゴシック"/>
      <family val="3"/>
    </font>
    <font>
      <sz val="11"/>
      <color auto="1"/>
      <name val="ＭＳ Ｐゴシック"/>
      <family val="3"/>
    </font>
    <font>
      <sz val="11"/>
      <color theme="1"/>
      <name val="ＭＳ 明朝"/>
      <family val="1"/>
    </font>
  </fonts>
  <fills count="4">
    <fill>
      <patternFill patternType="none"/>
    </fill>
    <fill>
      <patternFill patternType="gray125"/>
    </fill>
    <fill>
      <patternFill patternType="solid">
        <fgColor theme="5" tint="0.8"/>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auto="1"/>
      </left>
      <right/>
      <top style="double">
        <color indexed="64"/>
      </top>
      <bottom style="thin">
        <color auto="1"/>
      </bottom>
      <diagonal/>
    </border>
    <border>
      <left/>
      <right/>
      <top style="thin">
        <color indexed="64"/>
      </top>
      <bottom style="thin">
        <color indexed="64"/>
      </bottom>
      <diagonal/>
    </border>
    <border>
      <left/>
      <right/>
      <top style="double">
        <color indexed="64"/>
      </top>
      <bottom style="thin">
        <color auto="1"/>
      </bottom>
      <diagonal/>
    </border>
    <border>
      <left/>
      <right style="thin">
        <color indexed="64"/>
      </right>
      <top style="thin">
        <color indexed="64"/>
      </top>
      <bottom style="thin">
        <color indexed="64"/>
      </bottom>
      <diagonal/>
    </border>
    <border>
      <left/>
      <right style="thin">
        <color auto="1"/>
      </right>
      <top style="double">
        <color indexed="64"/>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2" fillId="2" borderId="0" xfId="0" applyFont="1" applyFill="1">
      <alignment vertical="center"/>
    </xf>
    <xf numFmtId="0" fontId="4" fillId="0" borderId="0" xfId="0" applyFont="1">
      <alignment vertical="center"/>
    </xf>
    <xf numFmtId="0" fontId="2" fillId="0" borderId="1" xfId="0" applyFont="1" applyBorder="1" applyAlignment="1">
      <alignment horizontal="center" vertical="center"/>
    </xf>
    <xf numFmtId="0" fontId="5" fillId="0" borderId="1" xfId="0" applyFont="1" applyBorder="1" applyAlignment="1">
      <alignment horizontal="right" vertical="center"/>
    </xf>
    <xf numFmtId="0" fontId="6" fillId="2" borderId="1" xfId="0" applyFont="1" applyFill="1" applyBorder="1" applyAlignment="1">
      <alignment horizontal="right" vertical="center"/>
    </xf>
    <xf numFmtId="0" fontId="7" fillId="0" borderId="0" xfId="0" applyFont="1">
      <alignmen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lignment vertical="center"/>
    </xf>
    <xf numFmtId="0" fontId="8" fillId="0" borderId="0" xfId="0" applyFont="1" applyAlignment="1">
      <alignment horizontal="left" vertical="center"/>
    </xf>
    <xf numFmtId="0" fontId="2" fillId="0" borderId="1" xfId="0" applyFont="1" applyBorder="1" applyAlignment="1">
      <alignment horizontal="center" vertical="center" wrapText="1"/>
    </xf>
    <xf numFmtId="0" fontId="6" fillId="0" borderId="0" xfId="0" applyFont="1" applyBorder="1" applyAlignment="1">
      <alignment horizontal="right" vertical="center"/>
    </xf>
    <xf numFmtId="0" fontId="8" fillId="0" borderId="3" xfId="0" applyFont="1" applyBorder="1" applyAlignment="1">
      <alignment horizontal="left" vertical="center" shrinkToFit="1"/>
    </xf>
    <xf numFmtId="0" fontId="8" fillId="2" borderId="3" xfId="0" applyFont="1" applyFill="1" applyBorder="1" applyAlignment="1">
      <alignment horizontal="left" vertical="center" shrinkToFit="1"/>
    </xf>
    <xf numFmtId="0" fontId="8" fillId="0" borderId="4" xfId="0" applyFont="1" applyBorder="1">
      <alignment vertical="center"/>
    </xf>
    <xf numFmtId="0" fontId="8" fillId="0" borderId="0" xfId="0" applyFont="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xf>
    <xf numFmtId="0" fontId="6" fillId="0" borderId="0" xfId="0" applyFont="1" applyBorder="1" applyAlignment="1">
      <alignment horizontal="center" vertical="center"/>
    </xf>
    <xf numFmtId="38" fontId="2" fillId="0" borderId="0" xfId="1" applyFont="1">
      <alignment vertical="center"/>
    </xf>
    <xf numFmtId="0" fontId="8" fillId="0" borderId="5" xfId="0" applyFont="1" applyBorder="1" applyAlignment="1">
      <alignment horizontal="left" vertical="center" shrinkToFit="1"/>
    </xf>
    <xf numFmtId="0" fontId="8" fillId="2" borderId="5" xfId="0" applyFont="1" applyFill="1" applyBorder="1" applyAlignment="1">
      <alignment horizontal="left" vertical="center" shrinkToFit="1"/>
    </xf>
    <xf numFmtId="0" fontId="8" fillId="0" borderId="6" xfId="0" applyFont="1" applyBorder="1">
      <alignment vertical="center"/>
    </xf>
    <xf numFmtId="38" fontId="8" fillId="0" borderId="0" xfId="1" applyFont="1">
      <alignment vertical="center"/>
    </xf>
    <xf numFmtId="38" fontId="5" fillId="0" borderId="1" xfId="1" applyFont="1" applyBorder="1" applyAlignment="1">
      <alignment horizontal="right" vertical="center"/>
    </xf>
    <xf numFmtId="38" fontId="6" fillId="2" borderId="1" xfId="1" applyFont="1" applyFill="1" applyBorder="1" applyAlignment="1">
      <alignment horizontal="right" vertical="center"/>
    </xf>
    <xf numFmtId="38" fontId="6" fillId="0" borderId="0" xfId="1" applyFont="1" applyBorder="1" applyAlignment="1">
      <alignment horizontal="right" vertical="center"/>
    </xf>
    <xf numFmtId="0" fontId="8" fillId="0" borderId="7" xfId="0" applyFont="1" applyBorder="1" applyAlignment="1">
      <alignment horizontal="left" vertical="center"/>
    </xf>
    <xf numFmtId="0" fontId="8" fillId="2" borderId="7" xfId="0" applyFont="1" applyFill="1" applyBorder="1" applyAlignment="1">
      <alignment horizontal="left" vertical="center"/>
    </xf>
    <xf numFmtId="0" fontId="8" fillId="0" borderId="8" xfId="0" applyFont="1" applyBorder="1">
      <alignment vertical="center"/>
    </xf>
    <xf numFmtId="0" fontId="8" fillId="0" borderId="0" xfId="0" applyFont="1">
      <alignment vertical="center"/>
    </xf>
    <xf numFmtId="38" fontId="8" fillId="0" borderId="1" xfId="1" applyFont="1" applyBorder="1" applyAlignment="1">
      <alignment horizontal="center" vertical="center" wrapText="1"/>
    </xf>
    <xf numFmtId="38" fontId="8" fillId="0" borderId="1" xfId="1" applyFont="1" applyFill="1" applyBorder="1">
      <alignment vertical="center"/>
    </xf>
    <xf numFmtId="38" fontId="8" fillId="2" borderId="1" xfId="1" applyFont="1" applyFill="1" applyBorder="1">
      <alignment vertical="center"/>
    </xf>
    <xf numFmtId="38" fontId="8" fillId="0" borderId="2" xfId="1" applyFont="1" applyBorder="1">
      <alignment vertical="center"/>
    </xf>
    <xf numFmtId="38" fontId="8" fillId="2" borderId="0" xfId="1" applyFont="1" applyFill="1" applyAlignment="1">
      <alignment horizontal="right" vertical="center"/>
    </xf>
    <xf numFmtId="0" fontId="8" fillId="2" borderId="0" xfId="0" applyFont="1" applyFill="1">
      <alignment vertical="center"/>
    </xf>
    <xf numFmtId="0" fontId="2" fillId="0" borderId="3" xfId="0" applyFont="1" applyBorder="1" applyAlignment="1">
      <alignment horizontal="center" vertical="center" wrapText="1"/>
    </xf>
    <xf numFmtId="0" fontId="5" fillId="0" borderId="3" xfId="0" applyFont="1" applyBorder="1" applyAlignment="1">
      <alignment horizontal="left" vertical="center"/>
    </xf>
    <xf numFmtId="0" fontId="6" fillId="2" borderId="3" xfId="0" applyFont="1" applyFill="1" applyBorder="1" applyAlignment="1">
      <alignment vertical="center"/>
    </xf>
    <xf numFmtId="0" fontId="6" fillId="2" borderId="9" xfId="0" applyFont="1" applyFill="1" applyBorder="1" applyAlignment="1">
      <alignment vertical="center"/>
    </xf>
    <xf numFmtId="0" fontId="6" fillId="0" borderId="0" xfId="0" applyFont="1" applyBorder="1" applyAlignment="1">
      <alignment vertical="center"/>
    </xf>
    <xf numFmtId="38" fontId="8" fillId="0" borderId="1" xfId="1" applyFont="1" applyBorder="1" applyAlignment="1">
      <alignment horizontal="center" vertical="center"/>
    </xf>
    <xf numFmtId="38" fontId="8" fillId="2" borderId="1" xfId="1" applyFont="1" applyFill="1" applyBorder="1" applyAlignment="1">
      <alignment horizontal="center" vertical="center"/>
    </xf>
    <xf numFmtId="0" fontId="2" fillId="0" borderId="7" xfId="0" applyFont="1" applyBorder="1" applyAlignment="1">
      <alignment horizontal="center" vertical="center" wrapText="1"/>
    </xf>
    <xf numFmtId="0" fontId="5" fillId="0" borderId="7" xfId="0" applyFont="1" applyBorder="1" applyAlignment="1">
      <alignment horizontal="left" vertical="center"/>
    </xf>
    <xf numFmtId="0" fontId="6" fillId="2" borderId="7" xfId="0" applyFont="1" applyFill="1" applyBorder="1" applyAlignment="1">
      <alignment vertical="center"/>
    </xf>
    <xf numFmtId="0" fontId="6" fillId="2" borderId="10" xfId="0" applyFont="1" applyFill="1" applyBorder="1" applyAlignment="1">
      <alignment vertical="center"/>
    </xf>
    <xf numFmtId="38" fontId="10" fillId="0" borderId="1" xfId="1" applyFont="1" applyBorder="1" applyAlignment="1">
      <alignment horizontal="center" vertical="center" wrapText="1"/>
    </xf>
    <xf numFmtId="0" fontId="5" fillId="0" borderId="3" xfId="0" applyFont="1" applyBorder="1" applyAlignment="1">
      <alignment vertical="center" wrapText="1"/>
    </xf>
    <xf numFmtId="0" fontId="6" fillId="2" borderId="3" xfId="0" applyFont="1" applyFill="1" applyBorder="1" applyAlignment="1">
      <alignment horizontal="left" vertical="center"/>
    </xf>
    <xf numFmtId="0" fontId="6" fillId="0" borderId="0" xfId="0" applyFont="1" applyBorder="1" applyAlignment="1">
      <alignment horizontal="left" vertical="center"/>
    </xf>
    <xf numFmtId="38" fontId="8" fillId="0" borderId="1" xfId="1" applyFont="1" applyBorder="1" applyAlignment="1">
      <alignment horizontal="right" vertical="center"/>
    </xf>
    <xf numFmtId="38" fontId="8" fillId="3" borderId="1" xfId="1" applyFont="1" applyFill="1" applyBorder="1" applyAlignment="1">
      <alignment horizontal="right" vertical="center"/>
    </xf>
    <xf numFmtId="0" fontId="5" fillId="0" borderId="7" xfId="0" applyFont="1" applyBorder="1" applyAlignment="1">
      <alignment vertical="center" wrapText="1"/>
    </xf>
    <xf numFmtId="0" fontId="6" fillId="2" borderId="7" xfId="0" applyFont="1" applyFill="1" applyBorder="1" applyAlignment="1">
      <alignment horizontal="left" vertical="center"/>
    </xf>
    <xf numFmtId="0" fontId="8" fillId="0" borderId="11" xfId="0" applyFont="1" applyBorder="1">
      <alignment vertical="center"/>
    </xf>
    <xf numFmtId="0" fontId="8" fillId="0" borderId="0" xfId="0" applyFont="1" applyBorder="1">
      <alignment vertical="center"/>
    </xf>
    <xf numFmtId="38" fontId="8" fillId="2" borderId="1" xfId="1" applyFont="1" applyFill="1" applyBorder="1" applyAlignment="1">
      <alignment horizontal="right" vertical="center"/>
    </xf>
    <xf numFmtId="38" fontId="8" fillId="0" borderId="0" xfId="1" applyFont="1" applyBorder="1">
      <alignment vertical="center"/>
    </xf>
    <xf numFmtId="0" fontId="5" fillId="0" borderId="1" xfId="0" applyFont="1" applyBorder="1" applyAlignment="1">
      <alignment vertical="center" wrapText="1"/>
    </xf>
    <xf numFmtId="0" fontId="6" fillId="2" borderId="1" xfId="0" applyFont="1" applyFill="1" applyBorder="1" applyAlignment="1">
      <alignment horizontal="left" vertical="center"/>
    </xf>
    <xf numFmtId="38" fontId="11" fillId="0" borderId="1" xfId="1" applyFont="1" applyBorder="1" applyAlignment="1">
      <alignment horizontal="center" vertical="center" wrapText="1"/>
    </xf>
    <xf numFmtId="176" fontId="8" fillId="0" borderId="1" xfId="1" applyNumberFormat="1" applyFont="1" applyBorder="1" applyAlignment="1">
      <alignment horizontal="right" vertical="center"/>
    </xf>
    <xf numFmtId="176" fontId="8" fillId="2" borderId="1" xfId="1" applyNumberFormat="1" applyFont="1" applyFill="1" applyBorder="1" applyAlignment="1">
      <alignment horizontal="right" vertical="center"/>
    </xf>
    <xf numFmtId="38" fontId="8" fillId="0" borderId="11" xfId="1" applyFont="1" applyBorder="1">
      <alignment vertical="center"/>
    </xf>
    <xf numFmtId="177" fontId="8" fillId="0" borderId="0" xfId="1" applyNumberFormat="1" applyFont="1" applyBorder="1" applyAlignment="1">
      <alignment horizontal="center" vertical="center"/>
    </xf>
    <xf numFmtId="0" fontId="2" fillId="0" borderId="0" xfId="0" applyFont="1" applyAlignment="1">
      <alignment horizontal="right" vertical="center"/>
    </xf>
    <xf numFmtId="0" fontId="8" fillId="0" borderId="1" xfId="0" applyFont="1" applyBorder="1">
      <alignment vertical="center"/>
    </xf>
    <xf numFmtId="0" fontId="8" fillId="2" borderId="1" xfId="0" applyFont="1" applyFill="1" applyBorder="1">
      <alignment vertical="center"/>
    </xf>
    <xf numFmtId="38" fontId="12" fillId="0" borderId="0" xfId="1" applyFont="1" applyBorder="1">
      <alignment vertical="center"/>
    </xf>
    <xf numFmtId="0" fontId="13" fillId="0" borderId="0" xfId="0" applyFont="1" applyAlignment="1">
      <alignment horizontal="left" vertical="center"/>
    </xf>
    <xf numFmtId="0" fontId="13" fillId="0" borderId="1" xfId="0" applyFont="1" applyBorder="1" applyAlignment="1">
      <alignment horizontal="center" vertical="center"/>
    </xf>
    <xf numFmtId="0" fontId="13" fillId="0" borderId="12" xfId="0" applyFont="1" applyBorder="1" applyAlignment="1">
      <alignment horizontal="left" vertical="center" wrapText="1"/>
    </xf>
    <xf numFmtId="0" fontId="13" fillId="0" borderId="12"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0" fontId="13" fillId="0" borderId="13" xfId="0" applyFont="1" applyBorder="1" applyAlignment="1">
      <alignment vertical="center" wrapText="1"/>
    </xf>
    <xf numFmtId="0" fontId="14" fillId="0" borderId="0" xfId="0" applyFont="1" applyAlignment="1">
      <alignment horizontal="center" vertical="center"/>
    </xf>
    <xf numFmtId="0" fontId="13" fillId="0" borderId="1" xfId="0" applyFont="1" applyBorder="1" applyAlignment="1">
      <alignment vertical="center"/>
    </xf>
    <xf numFmtId="0" fontId="14" fillId="0" borderId="0" xfId="0" applyFont="1" applyAlignment="1">
      <alignment vertical="center"/>
    </xf>
    <xf numFmtId="0" fontId="15" fillId="0" borderId="0" xfId="0" applyFont="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4:W32"/>
  <sheetViews>
    <sheetView tabSelected="1" view="pageBreakPreview" topLeftCell="B1" zoomScaleSheetLayoutView="100" workbookViewId="0">
      <selection activeCell="B1" sqref="B1"/>
    </sheetView>
  </sheetViews>
  <sheetFormatPr defaultColWidth="9" defaultRowHeight="13.2"/>
  <cols>
    <col min="1" max="1" width="9" style="1"/>
    <col min="2" max="2" width="2.58203125" style="1" customWidth="1"/>
    <col min="3" max="3" width="6.33203125" style="1" customWidth="1"/>
    <col min="4" max="4" width="8.25" style="1" customWidth="1"/>
    <col min="5" max="6" width="15.58203125" style="1" customWidth="1"/>
    <col min="7" max="7" width="10.58203125" style="1" customWidth="1"/>
    <col min="8" max="8" width="10.5" style="1" customWidth="1"/>
    <col min="9" max="9" width="11" style="1" customWidth="1"/>
    <col min="10" max="11" width="8.58203125" style="1" customWidth="1"/>
    <col min="12" max="12" width="10.58203125" style="1" customWidth="1"/>
    <col min="13" max="13" width="8.58203125" style="1" customWidth="1"/>
    <col min="14" max="17" width="10.58203125" style="1" customWidth="1"/>
    <col min="18" max="18" width="20.58203125" style="1" customWidth="1"/>
    <col min="19" max="19" width="31.75" style="1" customWidth="1"/>
    <col min="20" max="20" width="2.58203125" style="1" customWidth="1"/>
    <col min="21" max="16384" width="9" style="1"/>
  </cols>
  <sheetData>
    <row r="4" spans="3:19" ht="20.149999999999999" customHeight="1">
      <c r="C4" s="2" t="s">
        <v>65</v>
      </c>
      <c r="S4" s="70" t="s">
        <v>58</v>
      </c>
    </row>
    <row r="5" spans="3:19" ht="20.149999999999999" customHeight="1">
      <c r="C5" s="3"/>
      <c r="D5" s="1" t="s">
        <v>59</v>
      </c>
      <c r="S5" s="70" t="s">
        <v>34</v>
      </c>
    </row>
    <row r="6" spans="3:19" ht="25" customHeight="1">
      <c r="D6" s="2" t="s">
        <v>56</v>
      </c>
    </row>
    <row r="7" spans="3:19" ht="37.5" customHeight="1">
      <c r="D7" s="5" t="s">
        <v>3</v>
      </c>
      <c r="E7" s="13" t="s">
        <v>10</v>
      </c>
      <c r="F7" s="13" t="s">
        <v>25</v>
      </c>
      <c r="G7" s="13" t="s">
        <v>5</v>
      </c>
      <c r="H7" s="13" t="s">
        <v>6</v>
      </c>
      <c r="I7" s="13" t="s">
        <v>8</v>
      </c>
      <c r="J7" s="40" t="s">
        <v>17</v>
      </c>
      <c r="K7" s="47"/>
      <c r="L7" s="40" t="s">
        <v>0</v>
      </c>
      <c r="M7" s="47"/>
      <c r="N7" s="40" t="s">
        <v>19</v>
      </c>
      <c r="O7" s="47"/>
      <c r="P7" s="13" t="s">
        <v>32</v>
      </c>
      <c r="Q7" s="13" t="s">
        <v>53</v>
      </c>
    </row>
    <row r="8" spans="3:19" ht="62.25" customHeight="1">
      <c r="C8" s="4" t="s">
        <v>12</v>
      </c>
      <c r="D8" s="6" t="s">
        <v>13</v>
      </c>
      <c r="E8" s="6" t="s">
        <v>14</v>
      </c>
      <c r="F8" s="19" t="s">
        <v>34</v>
      </c>
      <c r="G8" s="27">
        <v>1433</v>
      </c>
      <c r="H8" s="27">
        <f>Q26</f>
        <v>0</v>
      </c>
      <c r="I8" s="19" t="s">
        <v>52</v>
      </c>
      <c r="J8" s="41" t="s">
        <v>20</v>
      </c>
      <c r="K8" s="48"/>
      <c r="L8" s="52" t="s">
        <v>28</v>
      </c>
      <c r="M8" s="57"/>
      <c r="N8" s="52" t="s">
        <v>29</v>
      </c>
      <c r="O8" s="57"/>
      <c r="P8" s="63" t="s">
        <v>33</v>
      </c>
      <c r="Q8" s="6" t="s">
        <v>54</v>
      </c>
      <c r="R8" s="4"/>
    </row>
    <row r="9" spans="3:19" ht="30" customHeight="1">
      <c r="C9" s="1">
        <v>1</v>
      </c>
      <c r="D9" s="7"/>
      <c r="E9" s="7"/>
      <c r="F9" s="20"/>
      <c r="G9" s="28"/>
      <c r="H9" s="7"/>
      <c r="I9" s="20"/>
      <c r="J9" s="42"/>
      <c r="K9" s="49"/>
      <c r="L9" s="53"/>
      <c r="M9" s="58"/>
      <c r="N9" s="53"/>
      <c r="O9" s="58"/>
      <c r="P9" s="64"/>
      <c r="Q9" s="7"/>
    </row>
    <row r="10" spans="3:19" ht="30" customHeight="1">
      <c r="C10" s="1">
        <v>2</v>
      </c>
      <c r="D10" s="7"/>
      <c r="E10" s="7"/>
      <c r="F10" s="20"/>
      <c r="G10" s="28"/>
      <c r="H10" s="7"/>
      <c r="I10" s="20"/>
      <c r="J10" s="43"/>
      <c r="K10" s="50"/>
      <c r="L10" s="53"/>
      <c r="M10" s="58"/>
      <c r="N10" s="53"/>
      <c r="O10" s="58"/>
      <c r="P10" s="64"/>
      <c r="Q10" s="7"/>
    </row>
    <row r="11" spans="3:19" ht="20.149999999999999" customHeight="1">
      <c r="D11" s="1" t="s">
        <v>27</v>
      </c>
      <c r="E11" s="14"/>
      <c r="F11" s="21"/>
      <c r="G11" s="29"/>
      <c r="H11" s="14"/>
      <c r="I11" s="21"/>
      <c r="J11" s="44"/>
      <c r="K11" s="44"/>
      <c r="L11" s="54"/>
      <c r="M11" s="54"/>
      <c r="N11" s="54"/>
      <c r="O11" s="54"/>
      <c r="P11" s="54"/>
      <c r="Q11" s="14"/>
    </row>
    <row r="12" spans="3:19" ht="20.149999999999999" customHeight="1">
      <c r="D12" s="1" t="s">
        <v>55</v>
      </c>
    </row>
    <row r="13" spans="3:19" ht="20.149999999999999" customHeight="1">
      <c r="D13" s="1" t="s">
        <v>30</v>
      </c>
    </row>
    <row r="14" spans="3:19" ht="20.149999999999999" customHeight="1"/>
    <row r="15" spans="3:19">
      <c r="F15" s="22"/>
      <c r="G15" s="22"/>
      <c r="H15" s="22"/>
    </row>
    <row r="16" spans="3:19" ht="20.149999999999999" customHeight="1">
      <c r="F16" s="22"/>
      <c r="G16" s="22"/>
      <c r="H16" s="22"/>
    </row>
    <row r="17" spans="3:23" ht="20.149999999999999" customHeight="1">
      <c r="D17" s="8" t="s">
        <v>51</v>
      </c>
      <c r="F17" s="22"/>
      <c r="G17" s="22"/>
      <c r="H17" s="22"/>
      <c r="S17" s="70" t="s">
        <v>44</v>
      </c>
    </row>
    <row r="18" spans="3:23" ht="20.149999999999999" customHeight="1">
      <c r="D18" s="9" t="s">
        <v>36</v>
      </c>
      <c r="E18" s="10" t="s">
        <v>18</v>
      </c>
      <c r="F18" s="10"/>
      <c r="G18" s="10"/>
      <c r="H18" s="34" t="s">
        <v>37</v>
      </c>
      <c r="I18" s="34" t="s">
        <v>41</v>
      </c>
      <c r="J18" s="45" t="s">
        <v>21</v>
      </c>
      <c r="K18" s="5" t="s">
        <v>16</v>
      </c>
      <c r="L18" s="5"/>
      <c r="M18" s="5" t="s">
        <v>47</v>
      </c>
      <c r="N18" s="5"/>
      <c r="O18" s="5" t="s">
        <v>26</v>
      </c>
      <c r="P18" s="5"/>
      <c r="Q18" s="45" t="s">
        <v>39</v>
      </c>
      <c r="R18" s="65" t="s">
        <v>23</v>
      </c>
      <c r="S18" s="45" t="s">
        <v>35</v>
      </c>
    </row>
    <row r="19" spans="3:23" ht="20.149999999999999" customHeight="1">
      <c r="D19" s="9"/>
      <c r="E19" s="10"/>
      <c r="F19" s="10"/>
      <c r="G19" s="10"/>
      <c r="H19" s="34"/>
      <c r="I19" s="34"/>
      <c r="J19" s="45"/>
      <c r="K19" s="51" t="s">
        <v>45</v>
      </c>
      <c r="L19" s="51" t="s">
        <v>15</v>
      </c>
      <c r="M19" s="51" t="s">
        <v>45</v>
      </c>
      <c r="N19" s="51" t="s">
        <v>15</v>
      </c>
      <c r="O19" s="34" t="s">
        <v>48</v>
      </c>
      <c r="P19" s="34" t="s">
        <v>15</v>
      </c>
      <c r="Q19" s="45"/>
      <c r="R19" s="65"/>
      <c r="S19" s="45"/>
    </row>
    <row r="20" spans="3:23" ht="20.149999999999999" customHeight="1">
      <c r="C20" s="4" t="s">
        <v>12</v>
      </c>
      <c r="D20" s="10">
        <v>1</v>
      </c>
      <c r="E20" s="15" t="s">
        <v>43</v>
      </c>
      <c r="F20" s="23" t="s">
        <v>1</v>
      </c>
      <c r="G20" s="30">
        <v>1111</v>
      </c>
      <c r="H20" s="35">
        <v>953</v>
      </c>
      <c r="I20" s="35">
        <f>ROUNDDOWN(H20/100,0)</f>
        <v>9</v>
      </c>
      <c r="J20" s="45" t="s">
        <v>22</v>
      </c>
      <c r="K20" s="45">
        <v>2</v>
      </c>
      <c r="L20" s="55">
        <f>K20*6000</f>
        <v>12000</v>
      </c>
      <c r="M20" s="45">
        <v>3</v>
      </c>
      <c r="N20" s="55">
        <f>M20*6000</f>
        <v>18000</v>
      </c>
      <c r="O20" s="55" t="s">
        <v>49</v>
      </c>
      <c r="P20" s="55">
        <v>100000</v>
      </c>
      <c r="Q20" s="55">
        <f>+L20+N20+P20</f>
        <v>130000</v>
      </c>
      <c r="R20" s="66">
        <v>46357</v>
      </c>
      <c r="S20" s="71"/>
    </row>
    <row r="21" spans="3:23" ht="20.149999999999999" customHeight="1">
      <c r="C21" s="4" t="s">
        <v>12</v>
      </c>
      <c r="D21" s="10">
        <v>2</v>
      </c>
      <c r="E21" s="15" t="s">
        <v>57</v>
      </c>
      <c r="F21" s="23" t="s">
        <v>1</v>
      </c>
      <c r="G21" s="30">
        <v>2222</v>
      </c>
      <c r="H21" s="35">
        <v>480</v>
      </c>
      <c r="I21" s="35">
        <f>ROUNDDOWN(H21/100,0)</f>
        <v>4</v>
      </c>
      <c r="J21" s="45" t="s">
        <v>22</v>
      </c>
      <c r="K21" s="45">
        <v>2</v>
      </c>
      <c r="L21" s="55">
        <f>K21*6000</f>
        <v>12000</v>
      </c>
      <c r="M21" s="45">
        <v>1</v>
      </c>
      <c r="N21" s="55">
        <f>M21*6000</f>
        <v>6000</v>
      </c>
      <c r="O21" s="55"/>
      <c r="P21" s="55"/>
      <c r="Q21" s="55">
        <f>+L21+N21+P21</f>
        <v>18000</v>
      </c>
      <c r="R21" s="66">
        <v>46357</v>
      </c>
      <c r="S21" s="71"/>
    </row>
    <row r="22" spans="3:23" ht="20.149999999999999" customHeight="1">
      <c r="D22" s="10"/>
      <c r="E22" s="15"/>
      <c r="F22" s="23"/>
      <c r="G22" s="30"/>
      <c r="H22" s="35"/>
      <c r="I22" s="35"/>
      <c r="J22" s="45"/>
      <c r="K22" s="45"/>
      <c r="L22" s="55"/>
      <c r="M22" s="45"/>
      <c r="N22" s="55"/>
      <c r="O22" s="55"/>
      <c r="P22" s="55"/>
      <c r="Q22" s="55"/>
      <c r="R22" s="66"/>
      <c r="S22" s="71"/>
    </row>
    <row r="23" spans="3:23" ht="20.149999999999999" customHeight="1">
      <c r="D23" s="10">
        <v>1</v>
      </c>
      <c r="E23" s="16"/>
      <c r="F23" s="24"/>
      <c r="G23" s="31"/>
      <c r="H23" s="36"/>
      <c r="I23" s="36"/>
      <c r="J23" s="46"/>
      <c r="K23" s="46"/>
      <c r="L23" s="56">
        <f>K23*$H$30</f>
        <v>0</v>
      </c>
      <c r="M23" s="46"/>
      <c r="N23" s="56">
        <f>M23*$H$31</f>
        <v>0</v>
      </c>
      <c r="O23" s="61"/>
      <c r="P23" s="61"/>
      <c r="Q23" s="61"/>
      <c r="R23" s="67"/>
      <c r="S23" s="72"/>
    </row>
    <row r="24" spans="3:23" ht="20.149999999999999" customHeight="1">
      <c r="D24" s="10">
        <v>2</v>
      </c>
      <c r="E24" s="16"/>
      <c r="F24" s="24"/>
      <c r="G24" s="31"/>
      <c r="H24" s="36"/>
      <c r="I24" s="36"/>
      <c r="J24" s="46"/>
      <c r="K24" s="46"/>
      <c r="L24" s="56">
        <f>K24*$H$30</f>
        <v>0</v>
      </c>
      <c r="M24" s="46"/>
      <c r="N24" s="56">
        <f>M24*$H$31</f>
        <v>0</v>
      </c>
      <c r="O24" s="61"/>
      <c r="P24" s="61"/>
      <c r="Q24" s="61"/>
      <c r="R24" s="67"/>
      <c r="S24" s="72"/>
    </row>
    <row r="25" spans="3:23" ht="20.149999999999999" customHeight="1">
      <c r="D25" s="10">
        <v>3</v>
      </c>
      <c r="E25" s="16"/>
      <c r="F25" s="24"/>
      <c r="G25" s="31"/>
      <c r="H25" s="36"/>
      <c r="I25" s="36"/>
      <c r="J25" s="46"/>
      <c r="K25" s="46"/>
      <c r="L25" s="56">
        <f>K25*$H$30</f>
        <v>0</v>
      </c>
      <c r="M25" s="46"/>
      <c r="N25" s="56">
        <f>M25*$H$31</f>
        <v>0</v>
      </c>
      <c r="O25" s="61"/>
      <c r="P25" s="61"/>
      <c r="Q25" s="61"/>
      <c r="R25" s="67"/>
      <c r="S25" s="72"/>
    </row>
    <row r="26" spans="3:23" ht="20.149999999999999" customHeight="1">
      <c r="D26" s="11" t="s">
        <v>24</v>
      </c>
      <c r="E26" s="17"/>
      <c r="F26" s="25"/>
      <c r="G26" s="32"/>
      <c r="H26" s="37">
        <f>SUM(H23:H25)</f>
        <v>0</v>
      </c>
      <c r="I26" s="37">
        <f>SUM(I23:I25)</f>
        <v>0</v>
      </c>
      <c r="J26" s="37"/>
      <c r="K26" s="37"/>
      <c r="L26" s="37">
        <f>SUM(L23:L25)</f>
        <v>0</v>
      </c>
      <c r="M26" s="37"/>
      <c r="N26" s="37">
        <f>SUM(N23:N25)</f>
        <v>0</v>
      </c>
      <c r="O26" s="37"/>
      <c r="P26" s="37">
        <f>SUM(P23:P25)</f>
        <v>0</v>
      </c>
      <c r="Q26" s="37">
        <f>SUM(Q23:Q25)</f>
        <v>0</v>
      </c>
      <c r="R26" s="37"/>
      <c r="S26" s="37"/>
    </row>
    <row r="27" spans="3:23" ht="20.149999999999999" customHeight="1">
      <c r="D27" s="12" t="s">
        <v>7</v>
      </c>
      <c r="E27" s="18"/>
      <c r="F27" s="26"/>
      <c r="G27" s="33"/>
      <c r="H27" s="33"/>
      <c r="I27" s="33"/>
      <c r="J27" s="33"/>
      <c r="K27" s="33"/>
      <c r="L27" s="33"/>
      <c r="M27" s="59"/>
      <c r="N27" s="59"/>
      <c r="O27" s="59"/>
      <c r="P27" s="59"/>
      <c r="Q27" s="59"/>
      <c r="R27" s="68"/>
      <c r="S27" s="68"/>
      <c r="T27" s="69"/>
      <c r="U27" s="73"/>
      <c r="V27" s="33"/>
      <c r="W27" s="33"/>
    </row>
    <row r="28" spans="3:23" ht="20.149999999999999" customHeight="1">
      <c r="D28" s="12" t="s">
        <v>31</v>
      </c>
      <c r="E28" s="18"/>
      <c r="F28" s="26"/>
      <c r="G28" s="33"/>
      <c r="H28" s="33"/>
      <c r="I28" s="33"/>
      <c r="J28" s="33"/>
      <c r="K28" s="33"/>
      <c r="L28" s="33"/>
      <c r="M28" s="60"/>
      <c r="N28" s="60"/>
      <c r="O28" s="60"/>
      <c r="P28" s="60"/>
      <c r="Q28" s="60"/>
      <c r="R28" s="62"/>
      <c r="S28" s="62"/>
      <c r="T28" s="69"/>
      <c r="U28" s="73"/>
      <c r="V28" s="33"/>
      <c r="W28" s="33"/>
    </row>
    <row r="29" spans="3:23" ht="20.149999999999999" customHeight="1">
      <c r="D29" s="12"/>
      <c r="E29" s="18"/>
      <c r="F29" s="26"/>
      <c r="G29" s="33"/>
      <c r="H29" s="33"/>
      <c r="I29" s="33"/>
      <c r="J29" s="33"/>
      <c r="K29" s="33"/>
      <c r="L29" s="33"/>
      <c r="M29" s="60"/>
      <c r="N29" s="60"/>
      <c r="O29" s="60"/>
      <c r="P29" s="60"/>
      <c r="Q29" s="60"/>
      <c r="R29" s="62"/>
      <c r="S29" s="62"/>
      <c r="T29" s="69"/>
      <c r="U29" s="73"/>
      <c r="V29" s="33"/>
      <c r="W29" s="33"/>
    </row>
    <row r="30" spans="3:23" ht="20.149999999999999" customHeight="1">
      <c r="D30" s="12"/>
      <c r="E30" s="12" t="s">
        <v>40</v>
      </c>
      <c r="F30" s="26"/>
      <c r="G30" s="33"/>
      <c r="H30" s="38">
        <v>0</v>
      </c>
      <c r="I30" s="39" t="s">
        <v>11</v>
      </c>
      <c r="J30" s="39"/>
      <c r="K30" s="39"/>
      <c r="L30" s="39"/>
      <c r="M30" s="33"/>
      <c r="N30" s="33"/>
      <c r="O30" s="62"/>
      <c r="P30" s="62"/>
      <c r="Q30" s="62"/>
      <c r="R30" s="69"/>
      <c r="S30" s="73"/>
      <c r="T30" s="33"/>
      <c r="U30" s="33"/>
    </row>
    <row r="31" spans="3:23" ht="20.149999999999999" customHeight="1">
      <c r="D31" s="12"/>
      <c r="E31" s="12" t="s">
        <v>42</v>
      </c>
      <c r="F31" s="26"/>
      <c r="G31" s="33"/>
      <c r="H31" s="38">
        <v>0</v>
      </c>
      <c r="I31" s="39" t="s">
        <v>11</v>
      </c>
      <c r="J31" s="39"/>
      <c r="K31" s="39"/>
      <c r="L31" s="39"/>
      <c r="M31" s="33"/>
      <c r="N31" s="33"/>
      <c r="O31" s="62"/>
      <c r="P31" s="62"/>
      <c r="Q31" s="62"/>
      <c r="R31" s="69"/>
      <c r="S31" s="73"/>
      <c r="T31" s="33"/>
      <c r="U31" s="33"/>
    </row>
    <row r="32" spans="3:23">
      <c r="D32" s="12"/>
      <c r="E32" s="18"/>
      <c r="F32" s="26"/>
      <c r="G32" s="33"/>
      <c r="H32" s="33"/>
      <c r="I32" s="33"/>
      <c r="J32" s="33"/>
      <c r="K32" s="33"/>
      <c r="L32" s="33"/>
      <c r="M32" s="60"/>
      <c r="N32" s="60"/>
      <c r="O32" s="62"/>
      <c r="P32" s="62"/>
      <c r="Q32" s="62"/>
      <c r="R32" s="69"/>
      <c r="S32" s="73"/>
      <c r="T32" s="33"/>
      <c r="U32" s="33"/>
    </row>
  </sheetData>
  <mergeCells count="23">
    <mergeCell ref="J7:K7"/>
    <mergeCell ref="L7:M7"/>
    <mergeCell ref="N7:O7"/>
    <mergeCell ref="J8:K8"/>
    <mergeCell ref="L8:M8"/>
    <mergeCell ref="N8:O8"/>
    <mergeCell ref="J9:K9"/>
    <mergeCell ref="L9:M9"/>
    <mergeCell ref="N9:O9"/>
    <mergeCell ref="J10:K10"/>
    <mergeCell ref="L10:M10"/>
    <mergeCell ref="N10:O10"/>
    <mergeCell ref="K18:L18"/>
    <mergeCell ref="M18:N18"/>
    <mergeCell ref="O18:P18"/>
    <mergeCell ref="D18:D19"/>
    <mergeCell ref="E18:G19"/>
    <mergeCell ref="H18:H19"/>
    <mergeCell ref="I18:I19"/>
    <mergeCell ref="J18:J19"/>
    <mergeCell ref="Q18:Q19"/>
    <mergeCell ref="R18:R19"/>
    <mergeCell ref="S18:S19"/>
  </mergeCells>
  <phoneticPr fontId="1"/>
  <pageMargins left="0.51181102362204722" right="0.51181102362204722" top="0.74803149606299213" bottom="0.55118110236220474" header="0.31496062992125984" footer="0.31496062992125984"/>
  <pageSetup paperSize="9" scale="38"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dimension ref="A1:C12"/>
  <sheetViews>
    <sheetView view="pageBreakPreview" zoomScale="80" zoomScaleNormal="61" zoomScaleSheetLayoutView="80" workbookViewId="0"/>
  </sheetViews>
  <sheetFormatPr defaultRowHeight="13.2"/>
  <cols>
    <col min="1" max="1" width="84.75" style="33" customWidth="1"/>
    <col min="2" max="2" width="20.6640625" style="33" customWidth="1"/>
    <col min="3" max="16384" width="8.6640625" style="33" customWidth="1"/>
  </cols>
  <sheetData>
    <row r="1" spans="1:3" ht="34.5" customHeight="1">
      <c r="A1" s="74" t="s">
        <v>64</v>
      </c>
      <c r="B1" s="81"/>
      <c r="C1" s="83"/>
    </row>
    <row r="2" spans="1:3" ht="19.2">
      <c r="A2" s="75" t="s">
        <v>38</v>
      </c>
      <c r="B2" s="75" t="s">
        <v>60</v>
      </c>
      <c r="C2" s="84"/>
    </row>
    <row r="3" spans="1:3" ht="68.5" customHeight="1">
      <c r="A3" s="76" t="s">
        <v>66</v>
      </c>
      <c r="B3" s="75"/>
      <c r="C3" s="84"/>
    </row>
    <row r="4" spans="1:3" ht="74" customHeight="1">
      <c r="A4" s="77" t="s">
        <v>61</v>
      </c>
      <c r="B4" s="82"/>
      <c r="C4" s="84"/>
    </row>
    <row r="5" spans="1:3" ht="74" customHeight="1">
      <c r="A5" s="78" t="s">
        <v>67</v>
      </c>
      <c r="B5" s="82"/>
      <c r="C5" s="84"/>
    </row>
    <row r="6" spans="1:3" ht="74" customHeight="1">
      <c r="A6" s="78" t="s">
        <v>50</v>
      </c>
      <c r="B6" s="82"/>
      <c r="C6" s="84"/>
    </row>
    <row r="7" spans="1:3" ht="74" customHeight="1">
      <c r="A7" s="79" t="s">
        <v>62</v>
      </c>
      <c r="B7" s="82"/>
      <c r="C7" s="84"/>
    </row>
    <row r="8" spans="1:3" ht="74" customHeight="1">
      <c r="A8" s="79" t="s">
        <v>9</v>
      </c>
      <c r="B8" s="82"/>
      <c r="C8" s="84"/>
    </row>
    <row r="9" spans="1:3" ht="74" customHeight="1">
      <c r="A9" s="79" t="s">
        <v>4</v>
      </c>
      <c r="B9" s="82"/>
      <c r="C9" s="84"/>
    </row>
    <row r="10" spans="1:3" ht="74" customHeight="1">
      <c r="A10" s="78" t="s">
        <v>2</v>
      </c>
      <c r="B10" s="82"/>
      <c r="C10" s="84"/>
    </row>
    <row r="11" spans="1:3" ht="74" customHeight="1">
      <c r="A11" s="80" t="s">
        <v>63</v>
      </c>
      <c r="B11" s="82"/>
      <c r="C11" s="84"/>
    </row>
    <row r="12" spans="1:3" ht="74" customHeight="1">
      <c r="A12" s="79" t="s">
        <v>46</v>
      </c>
      <c r="B12" s="82"/>
      <c r="C12" s="84"/>
    </row>
  </sheetData>
  <phoneticPr fontId="1"/>
  <pageMargins left="0.7" right="0.7" top="0.75" bottom="0.75" header="0.3" footer="0.3"/>
  <pageSetup paperSize="9" scale="76"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要望額調査表</vt:lpstr>
      <vt:lpstr>チェックリスト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浅野 勝正(ASANO Katsumasa)</dc:creator>
  <cp:lastModifiedBy>1466</cp:lastModifiedBy>
  <cp:lastPrinted>2026-03-11T05:56:56Z</cp:lastPrinted>
  <dcterms:created xsi:type="dcterms:W3CDTF">2025-06-19T06:15:10Z</dcterms:created>
  <dcterms:modified xsi:type="dcterms:W3CDTF">2026-05-18T00:43:15Z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2026-05-18T00:43:15Z</vt:filetime>
  </property>
</Properties>
</file>